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firstSheet="6" activeTab="8"/>
  </bookViews>
  <sheets>
    <sheet name="预算书" sheetId="1" r:id="rId1"/>
    <sheet name="概算汇总表" sheetId="11" r:id="rId2"/>
    <sheet name="工程项目造价汇总表" sheetId="2" r:id="rId3"/>
    <sheet name="单项工程造价汇总表" sheetId="3" r:id="rId4"/>
    <sheet name="单位工程造价汇总表" sheetId="4" r:id="rId5"/>
    <sheet name="分部分项工程量清单与计价表" sheetId="5" r:id="rId6"/>
    <sheet name="总价措施项目清单与计价表" sheetId="6" r:id="rId7"/>
    <sheet name="单价措施项目清单与计价表" sheetId="7" r:id="rId8"/>
    <sheet name="分部分项工程量清单综合单价分析表" sheetId="8" r:id="rId9"/>
    <sheet name="单价措施项目清单综合单价分析表" sheetId="9" r:id="rId10"/>
    <sheet name="人工、材料设备、机械汇总表" sheetId="10" r:id="rId11"/>
  </sheets>
  <definedNames>
    <definedName name="_xlnm.Print_Area" localSheetId="1">概算汇总表!$1:$29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<sst xmlns="http://schemas.openxmlformats.org/spreadsheetml/2006/main" count="3790" uniqueCount="1077">
  <si>
    <t>工程概算书</t>
  </si>
  <si>
    <t>建设单位：</t>
  </si>
  <si>
    <t>闽清县梅溪镇人民政府</t>
  </si>
  <si>
    <t>工程名称：</t>
  </si>
  <si>
    <t>闽清县城区梅溪新城渡口片区排水排涝设施改造工程</t>
  </si>
  <si>
    <t>工程编号：</t>
  </si>
  <si>
    <t/>
  </si>
  <si>
    <t>建筑面积：</t>
  </si>
  <si>
    <t>平方米</t>
  </si>
  <si>
    <t>工程造价：</t>
  </si>
  <si>
    <t>元</t>
  </si>
  <si>
    <t>经济指标：</t>
  </si>
  <si>
    <t>元/平方米</t>
  </si>
  <si>
    <t>编 制 人：</t>
  </si>
  <si>
    <t>编制人证书编号：</t>
  </si>
  <si>
    <t>审 核 人：</t>
  </si>
  <si>
    <t>审核人证书编号：</t>
  </si>
  <si>
    <t>编制单位：</t>
  </si>
  <si>
    <t>泾清项目管理有限公司</t>
  </si>
  <si>
    <t>编制日期：</t>
  </si>
  <si>
    <t>工程总概算表</t>
  </si>
  <si>
    <t>工程名称：闽清县城区梅溪新城渡口片区排水排涝设施改造工程</t>
  </si>
  <si>
    <t>序号</t>
  </si>
  <si>
    <t>工程或费用名称</t>
  </si>
  <si>
    <t xml:space="preserve">            概算金额（万元）</t>
  </si>
  <si>
    <t xml:space="preserve">        技术经济指标</t>
  </si>
  <si>
    <t>备注</t>
  </si>
  <si>
    <t>市政工程</t>
  </si>
  <si>
    <t>安装工程</t>
  </si>
  <si>
    <t>设备及工器具购置费</t>
  </si>
  <si>
    <t>其他费用</t>
  </si>
  <si>
    <t>合计</t>
  </si>
  <si>
    <t>单位</t>
  </si>
  <si>
    <t>数量</t>
  </si>
  <si>
    <t>综合单价（元）</t>
  </si>
  <si>
    <t>一</t>
  </si>
  <si>
    <t>工程费用</t>
  </si>
  <si>
    <t>m</t>
  </si>
  <si>
    <t>拆除工程</t>
  </si>
  <si>
    <t>m3</t>
  </si>
  <si>
    <t>土石方工程</t>
  </si>
  <si>
    <t>3米*2.6米（均高）排洪沟（原单侧拆除新建）</t>
  </si>
  <si>
    <t>3米*2.85米（均高）排洪沟（原单侧拆除新建）</t>
  </si>
  <si>
    <t>3米*2.83米（均高）排洪沟（原全部拆除新建）</t>
  </si>
  <si>
    <t>3米*2.0米（均高）排洪沟（原全部拆除新建）</t>
  </si>
  <si>
    <t>DN450塑料排水管</t>
  </si>
  <si>
    <t>DN700塑料排水管</t>
  </si>
  <si>
    <t>新建沉砂池</t>
  </si>
  <si>
    <t>座</t>
  </si>
  <si>
    <t>混凝土硬化路面</t>
  </si>
  <si>
    <t>m2</t>
  </si>
  <si>
    <t>钢管栏杆（含基础）</t>
  </si>
  <si>
    <t>二</t>
  </si>
  <si>
    <t>工程建设其他费用</t>
  </si>
  <si>
    <t>项目前期工作咨询费</t>
  </si>
  <si>
    <t>市场调节价</t>
  </si>
  <si>
    <t>招标代理服务费</t>
  </si>
  <si>
    <t>发改价格[2011]534号</t>
  </si>
  <si>
    <t>工程保险费</t>
  </si>
  <si>
    <t>建标（2007）164号</t>
  </si>
  <si>
    <t>建设工程监理费</t>
  </si>
  <si>
    <t>发改价格（2007）670号</t>
  </si>
  <si>
    <t>勘测费</t>
  </si>
  <si>
    <t>建安工程费2.5%</t>
  </si>
  <si>
    <t>设计费</t>
  </si>
  <si>
    <t>计价格[2002]10号</t>
  </si>
  <si>
    <t>施工图审查费</t>
  </si>
  <si>
    <t>闽价服（2012）237号</t>
  </si>
  <si>
    <t>工程造价咨询费</t>
  </si>
  <si>
    <t>闽价（2002）房457号</t>
  </si>
  <si>
    <t>场地准备费及临时设施费</t>
  </si>
  <si>
    <t>三</t>
  </si>
  <si>
    <t>基本预备费</t>
  </si>
  <si>
    <t>（一+二）*5%</t>
  </si>
  <si>
    <t>四</t>
  </si>
  <si>
    <t>总投资</t>
  </si>
  <si>
    <t>工程项目造价汇总表</t>
  </si>
  <si>
    <t>工程名称:闽清县城区梅溪新城渡口片区排水排涝设施改造工程</t>
  </si>
  <si>
    <t>第1页 共1页</t>
  </si>
  <si>
    <t>单项工程名称</t>
  </si>
  <si>
    <t>金额(元)</t>
  </si>
  <si>
    <t>其中:
安全文明施工费(元)</t>
  </si>
  <si>
    <t>1</t>
  </si>
  <si>
    <t>单项工程</t>
  </si>
  <si>
    <t>合  计</t>
  </si>
  <si>
    <t>单项工程造价汇总表</t>
  </si>
  <si>
    <t>工程名称：闽清县城区梅溪新城渡口片区排水排涝设施改造工程  单项工程</t>
  </si>
  <si>
    <t>单位工程名称</t>
  </si>
  <si>
    <t xml:space="preserve"> 其中:
安全文明施工费(元)</t>
  </si>
  <si>
    <t>合        计</t>
  </si>
  <si>
    <t>单位工程造价汇总表</t>
  </si>
  <si>
    <t>工程名称：闽清县城区梅溪新城渡口片区排水排涝设施改造工程  单项工程  市政工程</t>
  </si>
  <si>
    <t>汇 总 内 容</t>
  </si>
  <si>
    <t>金 额(元)</t>
  </si>
  <si>
    <t>分部分项工程费</t>
  </si>
  <si>
    <t>1.1</t>
  </si>
  <si>
    <t>1.2</t>
  </si>
  <si>
    <t>新建水渠</t>
  </si>
  <si>
    <t>2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</si>
  <si>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</si>
  <si>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</si>
  <si>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</si>
  <si>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</si>
  <si>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</si>
  <si>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</si>
  <si>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</si>
  <si>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</si>
  <si>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</si>
  <si>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</si>
  <si>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</si>
  <si>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</si>
  <si>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</si>
  <si>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</si>
  <si>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</si>
  <si>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</si>
  <si>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</si>
  <si>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</si>
  <si>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分部分项工程量清单与计价表</t>
  </si>
  <si>
    <t>第1页 共6页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</si>
  <si>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</si>
  <si>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</si>
  <si>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</si>
  <si>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</si>
  <si>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</si>
  <si>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</si>
  <si>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</si>
  <si>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</si>
  <si>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单项工程(17市政)</t>
  </si>
  <si>
    <t>单位工程(17市政)</t>
  </si>
  <si>
    <t>分项工程(17市政)</t>
  </si>
  <si>
    <t>1A断面图</t>
  </si>
  <si>
    <t>041001008028</t>
  </si>
  <si>
    <t>拆除混凝土结构</t>
  </si>
  <si>
    <t>(1)拆除原钢筋混凝土水沟</t>
  </si>
  <si>
    <t>040103002040</t>
  </si>
  <si>
    <t>余方弃置</t>
  </si>
  <si>
    <t>(1)混凝土水沟
(2)7km</t>
  </si>
  <si>
    <t>2A断面图</t>
  </si>
  <si>
    <t>041001008029</t>
  </si>
  <si>
    <t>4</t>
  </si>
  <si>
    <t>040103002041</t>
  </si>
  <si>
    <t>3A断面图</t>
  </si>
  <si>
    <t>5</t>
  </si>
  <si>
    <t>041001008030</t>
  </si>
  <si>
    <t>6</t>
  </si>
  <si>
    <t>040103002042</t>
  </si>
  <si>
    <t>4A断面图</t>
  </si>
  <si>
    <t>7</t>
  </si>
  <si>
    <t>041001008031</t>
  </si>
  <si>
    <t>8</t>
  </si>
  <si>
    <t>041001006007</t>
  </si>
  <si>
    <t>拆除管道</t>
  </si>
  <si>
    <t>(1)原有DN450管双壁波纹管污水管拆除</t>
  </si>
  <si>
    <t>9</t>
  </si>
  <si>
    <t>041001006008</t>
  </si>
  <si>
    <t>(1)原有DN700管双壁波纹管污水管拆除</t>
  </si>
  <si>
    <t>10</t>
  </si>
  <si>
    <t>040103002043</t>
  </si>
  <si>
    <t>5A断面图</t>
  </si>
  <si>
    <t>11</t>
  </si>
  <si>
    <t>041001008023</t>
  </si>
  <si>
    <t>12</t>
  </si>
  <si>
    <t>040103002044</t>
  </si>
  <si>
    <t>6A断面图</t>
  </si>
  <si>
    <t>13</t>
  </si>
  <si>
    <t>041001001002</t>
  </si>
  <si>
    <t>拆除路面</t>
  </si>
  <si>
    <t>(1)拆除250厚混凝土路面</t>
  </si>
  <si>
    <t>14</t>
  </si>
  <si>
    <t>041001003008</t>
  </si>
  <si>
    <t>拆除基层</t>
  </si>
  <si>
    <t>(1)拆除200厚5%水泥稳定碎石层</t>
  </si>
  <si>
    <t>15</t>
  </si>
  <si>
    <t>041001003009</t>
  </si>
  <si>
    <t>(1)拆除200厚级配碎石垫层</t>
  </si>
  <si>
    <t>16</t>
  </si>
  <si>
    <t>040103002045</t>
  </si>
  <si>
    <t>(1)混凝土硬化
(2)7km</t>
  </si>
  <si>
    <t>7A断面图</t>
  </si>
  <si>
    <t>17</t>
  </si>
  <si>
    <t>011609001002</t>
  </si>
  <si>
    <t>栏杆、栏板拆除</t>
  </si>
  <si>
    <t>(1)拆除钢管栏杆</t>
  </si>
  <si>
    <t>18</t>
  </si>
  <si>
    <t>041001007002</t>
  </si>
  <si>
    <t>拆除砖石结构</t>
  </si>
  <si>
    <t>(1)拆除毛石基础</t>
  </si>
  <si>
    <t>19</t>
  </si>
  <si>
    <t>041001008024</t>
  </si>
  <si>
    <t>(1)拆除混凝土圈梁</t>
  </si>
  <si>
    <t>第2页 共6页</t>
  </si>
  <si>
    <t>20</t>
  </si>
  <si>
    <t>040103002046</t>
  </si>
  <si>
    <t>(1)毛石基础、混凝土梁等
(2)7km</t>
  </si>
  <si>
    <t>1B断面图</t>
  </si>
  <si>
    <t>21</t>
  </si>
  <si>
    <t>040101002016</t>
  </si>
  <si>
    <t>挖沟槽土方</t>
  </si>
  <si>
    <t>(1)三类土
(2)4m以内
(3)人工开挖</t>
  </si>
  <si>
    <t>22</t>
  </si>
  <si>
    <t>040102002001</t>
  </si>
  <si>
    <t>挖沟槽石方</t>
  </si>
  <si>
    <t>(1)坚硬石</t>
  </si>
  <si>
    <t>23</t>
  </si>
  <si>
    <t>040103001025</t>
  </si>
  <si>
    <t>填方</t>
  </si>
  <si>
    <t>(1)满足设计要求
(2)原土回填
(3)满足设计要求
(4)满足设计要求
(5)人工回填</t>
  </si>
  <si>
    <t>24</t>
  </si>
  <si>
    <t>040103002047</t>
  </si>
  <si>
    <t>(1)余土外弃
(2)7km</t>
  </si>
  <si>
    <t>25</t>
  </si>
  <si>
    <t>040103002053</t>
  </si>
  <si>
    <t>(1)石头破除外弃
(2)7km</t>
  </si>
  <si>
    <t>分部小计</t>
  </si>
  <si>
    <t>26</t>
  </si>
  <si>
    <t>040201022019</t>
  </si>
  <si>
    <t>排水沟、截水沟</t>
  </si>
  <si>
    <t>(1)C35现浇预拌非泵送普通混凝土方排洪沟</t>
  </si>
  <si>
    <t>27</t>
  </si>
  <si>
    <t>040402017013</t>
  </si>
  <si>
    <t>变形缝</t>
  </si>
  <si>
    <t>(1)排洪沟每20m（新建部分伸缩缝与原有伸缩缝对齐）设置伸缩缝一道
(2)天然橡胶止水带L=320
(3)聚乙烯泡沫塑料板嵌缝材料
(4)30x30双组份聚硫密封膏
(5)箍直径?8三级钢@200，直径12三级钢</t>
  </si>
  <si>
    <t>28</t>
  </si>
  <si>
    <t>010503002002</t>
  </si>
  <si>
    <t>矩形梁</t>
  </si>
  <si>
    <t>(1)C35预拌非泵送普通混凝土(梁)</t>
  </si>
  <si>
    <t>29</t>
  </si>
  <si>
    <t>040901001071</t>
  </si>
  <si>
    <t>现浇构件钢筋</t>
  </si>
  <si>
    <t>(1)HRB400E
(2)Φ8</t>
  </si>
  <si>
    <t>t</t>
  </si>
  <si>
    <t>30</t>
  </si>
  <si>
    <t>040901001072</t>
  </si>
  <si>
    <t>(1)HRB400
(2)Ф10</t>
  </si>
  <si>
    <t>31</t>
  </si>
  <si>
    <t>040901001073</t>
  </si>
  <si>
    <t>(1)HRB400
(2)Ф12</t>
  </si>
  <si>
    <t>32</t>
  </si>
  <si>
    <t>040901001074</t>
  </si>
  <si>
    <t>(1)HRB400
(2)Ф14</t>
  </si>
  <si>
    <t>33</t>
  </si>
  <si>
    <t>040901001075</t>
  </si>
  <si>
    <t>(1)HRB400
(2)Ф16</t>
  </si>
  <si>
    <t>2B断面图</t>
  </si>
  <si>
    <t>34</t>
  </si>
  <si>
    <t>040101002017</t>
  </si>
  <si>
    <t>第3页 共6页</t>
  </si>
  <si>
    <t>35</t>
  </si>
  <si>
    <t>040103001027</t>
  </si>
  <si>
    <t>36</t>
  </si>
  <si>
    <t>040103002054</t>
  </si>
  <si>
    <t>37</t>
  </si>
  <si>
    <t>040201022020</t>
  </si>
  <si>
    <t>38</t>
  </si>
  <si>
    <t>040402017014</t>
  </si>
  <si>
    <t>39</t>
  </si>
  <si>
    <t>040901001076</t>
  </si>
  <si>
    <t>40</t>
  </si>
  <si>
    <t>040901001077</t>
  </si>
  <si>
    <t>41</t>
  </si>
  <si>
    <t>040901001078</t>
  </si>
  <si>
    <t>42</t>
  </si>
  <si>
    <t>040901001079</t>
  </si>
  <si>
    <t>3B断面图</t>
  </si>
  <si>
    <t>43</t>
  </si>
  <si>
    <t>040101002023</t>
  </si>
  <si>
    <t>(1)三类土
(2)4m以内</t>
  </si>
  <si>
    <t>44</t>
  </si>
  <si>
    <t>040103001021</t>
  </si>
  <si>
    <t>(1)满足设计要求
(2)原土回填
(3)满足设计要求
(4)满足设计要求</t>
  </si>
  <si>
    <t>45</t>
  </si>
  <si>
    <t>040103002049</t>
  </si>
  <si>
    <t>46</t>
  </si>
  <si>
    <t>040201022021</t>
  </si>
  <si>
    <t>47</t>
  </si>
  <si>
    <t>040402017015</t>
  </si>
  <si>
    <t>(1)排洪沟每20m（新建部分伸缩缝与原有伸缩缝对齐）设置伸缩缝一道
(2)天然橡胶止水带L=320
(3)聚乙烯泡沫塑料板嵌缝材料</t>
  </si>
  <si>
    <t>第4页 共6页</t>
  </si>
  <si>
    <t>(4)30x30双组份聚硫密封膏
(5)箍直径?8三级钢@200，直径12三级钢</t>
  </si>
  <si>
    <t>48</t>
  </si>
  <si>
    <t>040901001080</t>
  </si>
  <si>
    <t>49</t>
  </si>
  <si>
    <t>040901001081</t>
  </si>
  <si>
    <t>50</t>
  </si>
  <si>
    <t>040901001082</t>
  </si>
  <si>
    <t>51</t>
  </si>
  <si>
    <t>040901001083</t>
  </si>
  <si>
    <t>4B断面图</t>
  </si>
  <si>
    <t>52</t>
  </si>
  <si>
    <t>040101002024</t>
  </si>
  <si>
    <t>53</t>
  </si>
  <si>
    <t>040103001022</t>
  </si>
  <si>
    <t>54</t>
  </si>
  <si>
    <t>040103002050</t>
  </si>
  <si>
    <t>55</t>
  </si>
  <si>
    <t>040201022022</t>
  </si>
  <si>
    <t>56</t>
  </si>
  <si>
    <t>040402017016</t>
  </si>
  <si>
    <t>57</t>
  </si>
  <si>
    <t>040901001084</t>
  </si>
  <si>
    <t>58</t>
  </si>
  <si>
    <t>040901001085</t>
  </si>
  <si>
    <t>59</t>
  </si>
  <si>
    <t>040901001086</t>
  </si>
  <si>
    <t>60</t>
  </si>
  <si>
    <t>040901001087</t>
  </si>
  <si>
    <t>61</t>
  </si>
  <si>
    <t>040501004007</t>
  </si>
  <si>
    <t>塑料管</t>
  </si>
  <si>
    <t>(1)DN450管</t>
  </si>
  <si>
    <t>62</t>
  </si>
  <si>
    <t>040501004008</t>
  </si>
  <si>
    <t>(1)DN700管</t>
  </si>
  <si>
    <t>新建排洪沟交界处4C剖面图</t>
  </si>
  <si>
    <t>63</t>
  </si>
  <si>
    <t>040201022023</t>
  </si>
  <si>
    <t>(1)C35现浇预拌非泵</t>
  </si>
  <si>
    <t>第5页 共6页</t>
  </si>
  <si>
    <t>送普通混凝土方排洪沟</t>
  </si>
  <si>
    <t>64</t>
  </si>
  <si>
    <t>040901001088</t>
  </si>
  <si>
    <t>65</t>
  </si>
  <si>
    <t>040901001089</t>
  </si>
  <si>
    <t>新建排洪沟交界处4D剖面图</t>
  </si>
  <si>
    <t>66</t>
  </si>
  <si>
    <t>040201022024</t>
  </si>
  <si>
    <t>67</t>
  </si>
  <si>
    <t>040901001090</t>
  </si>
  <si>
    <t>68</t>
  </si>
  <si>
    <t>040901001091</t>
  </si>
  <si>
    <t>新建沉砂池，5A\5B</t>
  </si>
  <si>
    <t>69</t>
  </si>
  <si>
    <t>040101003002</t>
  </si>
  <si>
    <t>挖基坑土方</t>
  </si>
  <si>
    <t>(1)三类土
(2)2mi以内</t>
  </si>
  <si>
    <t>70</t>
  </si>
  <si>
    <t>040103001023</t>
  </si>
  <si>
    <t>71</t>
  </si>
  <si>
    <t>040103002051</t>
  </si>
  <si>
    <t>72</t>
  </si>
  <si>
    <t>040504002002</t>
  </si>
  <si>
    <t>混凝土井</t>
  </si>
  <si>
    <t>(1)预拌非泵送混凝土沉砂池
(2)C20混凝土垫层
(3)C35混凝土池底
(4)C35混凝土池壁
(5)HRB400Ф10钢筋
(6)HRB400Ф12钢筋
(7)HRB400Ф14钢筋</t>
  </si>
  <si>
    <t>6A大样图</t>
  </si>
  <si>
    <t>73</t>
  </si>
  <si>
    <t>040203007002</t>
  </si>
  <si>
    <t>水泥混凝土</t>
  </si>
  <si>
    <t>(1)250厚C30混凝土路面,4-6米分仓跳格浇筑</t>
  </si>
  <si>
    <t>74</t>
  </si>
  <si>
    <t>040202015002</t>
  </si>
  <si>
    <t>水泥稳定碎（砾）石</t>
  </si>
  <si>
    <t>(1)200厚5%水泥稳定碎石层</t>
  </si>
  <si>
    <t>75</t>
  </si>
  <si>
    <t>040202011002</t>
  </si>
  <si>
    <t>碎石</t>
  </si>
  <si>
    <t>(1)200厚级配碎石垫层
(2)素土夯实,压实度大等于93%</t>
  </si>
  <si>
    <t>7A大样图</t>
  </si>
  <si>
    <t>76</t>
  </si>
  <si>
    <t>040101002025</t>
  </si>
  <si>
    <t>77</t>
  </si>
  <si>
    <t>040103001024</t>
  </si>
  <si>
    <t>(1)满足设计要求</t>
  </si>
  <si>
    <t>第6页 共6页</t>
  </si>
  <si>
    <t>(2)原土回填
(3)满足设计要求
(4)满足设计要求</t>
  </si>
  <si>
    <t>78</t>
  </si>
  <si>
    <t>040103002052</t>
  </si>
  <si>
    <t>79</t>
  </si>
  <si>
    <t>010403001002</t>
  </si>
  <si>
    <t>石基础</t>
  </si>
  <si>
    <t>(1)M10浆砌毛石基础</t>
  </si>
  <si>
    <t>80</t>
  </si>
  <si>
    <t>010503004002</t>
  </si>
  <si>
    <t>圈梁</t>
  </si>
  <si>
    <t>(1)C25预拌非泵送普通混凝土(圈梁)</t>
  </si>
  <si>
    <t>81</t>
  </si>
  <si>
    <t>040901001092</t>
  </si>
  <si>
    <t>82</t>
  </si>
  <si>
    <t>040901001093</t>
  </si>
  <si>
    <t>(1)HRB400
(2)Ф18</t>
  </si>
  <si>
    <t>83</t>
  </si>
  <si>
    <t>011203003002</t>
  </si>
  <si>
    <t>零星项目砂浆找平</t>
  </si>
  <si>
    <t>(1)20厚1:2水泥砂浆抹面</t>
  </si>
  <si>
    <t>84</t>
  </si>
  <si>
    <t>040309001002</t>
  </si>
  <si>
    <t>金属栏杆</t>
  </si>
  <si>
    <t>(1)钢管栏杆
(2)钢管面刷防锈漆一遍，氟碳漆两遍</t>
  </si>
  <si>
    <t>单价措施项目清单与计价表</t>
  </si>
  <si>
    <t>041106001002</t>
  </si>
  <si>
    <t>大型机械设备进出场及安拆</t>
  </si>
  <si>
    <t>项</t>
  </si>
  <si>
    <t>011702006002</t>
  </si>
  <si>
    <t>梁模板</t>
  </si>
  <si>
    <t>041101001013</t>
  </si>
  <si>
    <t>墙面脚手架</t>
  </si>
  <si>
    <t>041110001001</t>
  </si>
  <si>
    <t>二次搬运</t>
  </si>
  <si>
    <t>(1)混凝土(沥青)混合料运输</t>
  </si>
  <si>
    <t>041101001014</t>
  </si>
  <si>
    <t>041110001002</t>
  </si>
  <si>
    <t>041101001015</t>
  </si>
  <si>
    <t>041101001016</t>
  </si>
  <si>
    <t>041106001003</t>
  </si>
  <si>
    <t>7B断面图</t>
  </si>
  <si>
    <t>011702008002</t>
  </si>
  <si>
    <t>圈梁模板</t>
  </si>
  <si>
    <t>合       计</t>
  </si>
  <si>
    <t>分部分项工程量清单综合单价分析表</t>
  </si>
  <si>
    <t>第1页 共17页</t>
  </si>
  <si>
    <t>项目名称及特征描述</t>
  </si>
  <si>
    <t>综合单价组成(元)</t>
  </si>
  <si>
    <t>综合单价
(元)</t>
  </si>
  <si>
    <t>人工费</t>
  </si>
  <si>
    <t>材料费</t>
  </si>
  <si>
    <t>其中：
设备费</t>
  </si>
  <si>
    <t>施工机具使用费</t>
  </si>
  <si>
    <t>企业管理费</t>
  </si>
  <si>
    <t>利润</t>
  </si>
  <si>
    <t>规费</t>
  </si>
  <si>
    <t>税金</t>
  </si>
  <si>
    <t>拆除混凝土结构
(1)拆除原钢筋混凝土水沟</t>
  </si>
  <si>
    <t>40104067</t>
  </si>
  <si>
    <t>拆除混凝土障碍物(人工拆除 有筋)</t>
  </si>
  <si>
    <t>40104066</t>
  </si>
  <si>
    <t>拆除混凝土障碍物(人工拆除 无筋)</t>
  </si>
  <si>
    <t>余方弃置
(1)混凝土水沟
(2)7km</t>
  </si>
  <si>
    <t>40101162T</t>
  </si>
  <si>
    <t>自卸汽车运石碴(载重10t以外 运距7km以内)</t>
  </si>
  <si>
    <t>40101134</t>
  </si>
  <si>
    <t>人工装、运石碴(人工装车 石碴)</t>
  </si>
  <si>
    <t>2.3</t>
  </si>
  <si>
    <t>40101132T</t>
  </si>
  <si>
    <t>人工装、运石碴(人力车运石碴 运距232m以内)</t>
  </si>
  <si>
    <t>4.1</t>
  </si>
  <si>
    <t>4.2</t>
  </si>
  <si>
    <t>4.3</t>
  </si>
  <si>
    <t>人工装、运石碴(人力车运石碴 运距180m以内)</t>
  </si>
  <si>
    <t>第2页 共17页</t>
  </si>
  <si>
    <t>5.1</t>
  </si>
  <si>
    <t>5.2</t>
  </si>
  <si>
    <t>6.1</t>
  </si>
  <si>
    <t>6.2</t>
  </si>
  <si>
    <t>40101154</t>
  </si>
  <si>
    <t>机械装石方(挖掘机装车 石渣)</t>
  </si>
  <si>
    <t>7.1</t>
  </si>
  <si>
    <t>7.2</t>
  </si>
  <si>
    <t>拆除管道
(1)原有DN450管双壁波纹管污水管拆除</t>
  </si>
  <si>
    <t>8.1</t>
  </si>
  <si>
    <t>40104039</t>
  </si>
  <si>
    <t>拆除塑料管道(管径 φ500以内)</t>
  </si>
  <si>
    <t>拆除管道
(1)原有DN700管双壁波纹管污水管拆除</t>
  </si>
  <si>
    <t>9.1</t>
  </si>
  <si>
    <t>40104040</t>
  </si>
  <si>
    <t>拆除塑料管道(管径 φ1000以内)</t>
  </si>
  <si>
    <t>10.1</t>
  </si>
  <si>
    <t>10.2</t>
  </si>
  <si>
    <t>11.1</t>
  </si>
  <si>
    <t>40104071T</t>
  </si>
  <si>
    <t>液压锤破碎混凝土及钢筋混凝土(液压锤破碎物钢筋混凝土构筑物) 破碎基坑、沟槽混凝</t>
  </si>
  <si>
    <t>第3页 共17页</t>
  </si>
  <si>
    <t>土及钢筋混凝土</t>
  </si>
  <si>
    <t>11.2</t>
  </si>
  <si>
    <t>40104070T</t>
  </si>
  <si>
    <t>液压锤破碎混凝土及钢筋混凝土(液压锤破碎混凝土构筑物) 破碎基坑、沟槽混凝土及钢筋混凝土</t>
  </si>
  <si>
    <t>12.1</t>
  </si>
  <si>
    <t>12.2</t>
  </si>
  <si>
    <t>拆除路面
(1)拆除250厚混凝土路面</t>
  </si>
  <si>
    <t>13.1</t>
  </si>
  <si>
    <t>液压锤破碎混凝土及钢筋混凝土(液压锤破碎混凝土构筑物) 破碎道路混凝土及钢筋混凝土路面</t>
  </si>
  <si>
    <t>拆除基层
(1)拆除200厚5%水泥稳定碎石层</t>
  </si>
  <si>
    <t>14.1</t>
  </si>
  <si>
    <t>液压锤破碎混凝土及钢筋混凝土(液压锤破碎混凝土构筑物) 液压锤破碎半刚性道路基层或底层</t>
  </si>
  <si>
    <t>拆除基层
(1)拆除200厚级配碎石垫层</t>
  </si>
  <si>
    <t>15.1</t>
  </si>
  <si>
    <t>40101153T</t>
  </si>
  <si>
    <t>挖掘机挖石碴(装车) 机械拆除道路</t>
  </si>
  <si>
    <t>余方弃置
(1)混凝土硬化
(2)7km</t>
  </si>
  <si>
    <t>16.1</t>
  </si>
  <si>
    <t>16.2</t>
  </si>
  <si>
    <t>第4页 共17页</t>
  </si>
  <si>
    <t>17.1</t>
  </si>
  <si>
    <t>10116090</t>
  </si>
  <si>
    <t>拆除栏杆栏板、轻质隔断隔墙(拆除金属栏杆)</t>
  </si>
  <si>
    <t>拆除砖石结构
(1)拆除毛石基础</t>
  </si>
  <si>
    <t>18.1</t>
  </si>
  <si>
    <t>10116008</t>
  </si>
  <si>
    <t>拆除砖（石）砌体(拆除乱毛石 浆砌)</t>
  </si>
  <si>
    <t>拆除混凝土结构
(1)拆除混凝土圈梁</t>
  </si>
  <si>
    <t>19.1</t>
  </si>
  <si>
    <t>40104071</t>
  </si>
  <si>
    <t>液压锤破碎混凝土及钢筋混凝土(液压锤破碎物钢筋混凝土构筑物)</t>
  </si>
  <si>
    <t>余方弃置
(1)毛石基础、混凝土梁等
(2)7km</t>
  </si>
  <si>
    <t>20.1</t>
  </si>
  <si>
    <t>20.2</t>
  </si>
  <si>
    <t>挖沟槽土方
(1)三类土
(2)4m以内
(3)人工开挖</t>
  </si>
  <si>
    <t>21.1</t>
  </si>
  <si>
    <t>40101009</t>
  </si>
  <si>
    <t>人工挖沟槽土方(三类土 槽深4m以内)</t>
  </si>
  <si>
    <t>挖沟槽石方
(1)坚硬石</t>
  </si>
  <si>
    <t>22.1</t>
  </si>
  <si>
    <t>40101117</t>
  </si>
  <si>
    <t>人工凿石(坚硬岩)</t>
  </si>
  <si>
    <t>填方
(1)满足设计要求
(2)原土回填
(3)满足设计要求
(4)满足设计要求
(5)人工回填</t>
  </si>
  <si>
    <t>第5页 共17页</t>
  </si>
  <si>
    <t>23.1</t>
  </si>
  <si>
    <t>10101101</t>
  </si>
  <si>
    <t>回填工程(填土人工夯实 槽坑)</t>
  </si>
  <si>
    <t>余方弃置
(1)余土外弃
(2)7km</t>
  </si>
  <si>
    <t>24.1</t>
  </si>
  <si>
    <t>40101091T</t>
  </si>
  <si>
    <t>自卸汽车运土(载重10t以外 运距7km以内)</t>
  </si>
  <si>
    <t>24.2</t>
  </si>
  <si>
    <t>40101032</t>
  </si>
  <si>
    <t>人工装、运土方(人工装车 土方)</t>
  </si>
  <si>
    <t>24.3</t>
  </si>
  <si>
    <t>40101030T</t>
  </si>
  <si>
    <t>人工装、运土方(人力车运土 运距232m以内)</t>
  </si>
  <si>
    <t>余方弃置
(1)石头破除外弃
(2)7km</t>
  </si>
  <si>
    <t>25.1</t>
  </si>
  <si>
    <t>25.2</t>
  </si>
  <si>
    <t>25.3</t>
  </si>
  <si>
    <t>人工装、运石碴(人力车运石碴 运距70m以内)</t>
  </si>
  <si>
    <t>排水沟、截水沟
(1)C35现浇预拌非泵送普通混凝土方排洪沟</t>
  </si>
  <si>
    <t>26.1</t>
  </si>
  <si>
    <t>40501078T</t>
  </si>
  <si>
    <t>C35现浇预拌非泵送普通混凝土方沟及渠道(壁)</t>
  </si>
  <si>
    <t>26.2</t>
  </si>
  <si>
    <t>40501064T</t>
  </si>
  <si>
    <t>C35渠(管)道基础(预拌非泵送普通混凝土平基 预拌非泵送普通混凝土)</t>
  </si>
  <si>
    <t>26.3</t>
  </si>
  <si>
    <t>40501053T</t>
  </si>
  <si>
    <t>C20垫层(预拌非泵送普通混凝土)</t>
  </si>
  <si>
    <t>变形缝
(1)排洪沟每20m（新建部分伸缩缝与原有伸缩缝对齐）设置伸缩缝一道
(2)天然橡胶止水带L=320
(3)聚乙烯泡沫塑料板嵌缝材料
(4)30x30双组份聚硫密封膏
(5)箍直径?8三级钢@200，直径12三级钢</t>
  </si>
  <si>
    <t>27.1</t>
  </si>
  <si>
    <t>10109114T</t>
  </si>
  <si>
    <t>伸缩缝、变形缝(聚乙烯塑料泡沫板)</t>
  </si>
  <si>
    <t>第6页 共17页</t>
  </si>
  <si>
    <t>27.2</t>
  </si>
  <si>
    <t>10109116T</t>
  </si>
  <si>
    <t>伸缩缝、变形缝(建筑油膏嵌缝)</t>
  </si>
  <si>
    <t>27.3</t>
  </si>
  <si>
    <t>10109147T</t>
  </si>
  <si>
    <t>天然橡胶片止水带</t>
  </si>
  <si>
    <t>27.4</t>
  </si>
  <si>
    <t>10105067T</t>
  </si>
  <si>
    <t>现浇构件带肋钢筋HRB400以内(直径≤10mm)</t>
  </si>
  <si>
    <t>27.5</t>
  </si>
  <si>
    <t>40304007T</t>
  </si>
  <si>
    <t>现浇混凝土(螺纹钢筋 φ10以外)</t>
  </si>
  <si>
    <t>矩形梁
(1)C35预拌非泵送普通混凝土(梁)</t>
  </si>
  <si>
    <t>28.1</t>
  </si>
  <si>
    <t>10105016T</t>
  </si>
  <si>
    <t>C35预拌非泵送普通混凝土(梁)</t>
  </si>
  <si>
    <t>28.2</t>
  </si>
  <si>
    <t>10105057</t>
  </si>
  <si>
    <t>混凝土调整费(非泵送调整费)</t>
  </si>
  <si>
    <t>现浇构件钢筋
(1)HRB400E
(2)Φ8</t>
  </si>
  <si>
    <t>29.1</t>
  </si>
  <si>
    <t>现浇构件钢筋
(1)HRB400
(2)Ф10</t>
  </si>
  <si>
    <t>30.1</t>
  </si>
  <si>
    <t>现浇混凝土(螺纹钢筋 φ10)</t>
  </si>
  <si>
    <t>现浇构件钢筋
(1)HRB400
(2)Ф12</t>
  </si>
  <si>
    <t>31.1</t>
  </si>
  <si>
    <t>现浇混凝土(螺纹钢筋 φ12)</t>
  </si>
  <si>
    <t>现浇构件钢筋
(1)HRB400
(2)Ф14</t>
  </si>
  <si>
    <t>32.1</t>
  </si>
  <si>
    <t>现浇混凝土(螺纹钢筋 φ14)</t>
  </si>
  <si>
    <t>现浇构件钢筋
(1)HRB400
(2)Ф16</t>
  </si>
  <si>
    <t>33.1</t>
  </si>
  <si>
    <t>现浇混凝土(螺纹钢筋 φ16)</t>
  </si>
  <si>
    <t>第7页 共17页</t>
  </si>
  <si>
    <t>34.1</t>
  </si>
  <si>
    <t>35.1</t>
  </si>
  <si>
    <t>36.1</t>
  </si>
  <si>
    <t>36.2</t>
  </si>
  <si>
    <t>36.3</t>
  </si>
  <si>
    <t>人工装、运土方(人力车运土 运距180m以内)</t>
  </si>
  <si>
    <t>37.1</t>
  </si>
  <si>
    <t>37.2</t>
  </si>
  <si>
    <t>37.3</t>
  </si>
  <si>
    <t>40501079T</t>
  </si>
  <si>
    <t>C35现浇预拌非泵送普通混凝土方沟及渠道(顶)</t>
  </si>
  <si>
    <t>37.4</t>
  </si>
  <si>
    <t>变形缝
(1)排洪沟每20m（新建部分伸缩缝与原有伸缩缝对齐）设置伸缩缝一道</t>
  </si>
  <si>
    <t>第8页 共17页</t>
  </si>
  <si>
    <t>(2)天然橡胶止水带L=320
(3)聚乙烯泡沫塑料板嵌缝材料
(4)30x30双组份聚硫密封膏
(5)箍直径?8三级钢@200，直径12三级钢</t>
  </si>
  <si>
    <t>38.1</t>
  </si>
  <si>
    <t>38.2</t>
  </si>
  <si>
    <t>38.3</t>
  </si>
  <si>
    <t>38.4</t>
  </si>
  <si>
    <t>38.5</t>
  </si>
  <si>
    <t>39.1</t>
  </si>
  <si>
    <t>40.1</t>
  </si>
  <si>
    <t>41.1</t>
  </si>
  <si>
    <t>42.1</t>
  </si>
  <si>
    <t>挖沟槽土方
(1)三类土
(2)4m以内</t>
  </si>
  <si>
    <t>第9页 共17页</t>
  </si>
  <si>
    <t>43.1</t>
  </si>
  <si>
    <t>40101009T</t>
  </si>
  <si>
    <t>人工挖沟槽土方(三类土 槽深4m以内) 人工辅助开挖比例≤5%</t>
  </si>
  <si>
    <t>43.2</t>
  </si>
  <si>
    <t>40101058</t>
  </si>
  <si>
    <t>挖掘机挖土(挖掘机挖槽坑土方 装车 三类土)</t>
  </si>
  <si>
    <t>43.3</t>
  </si>
  <si>
    <t>40101055</t>
  </si>
  <si>
    <t>挖掘机挖土(挖掘机挖槽坑土方 不装车 三类土)</t>
  </si>
  <si>
    <t>填方
(1)满足设计要求
(2)原土回填
(3)满足设计要求
(4)满足设计要求</t>
  </si>
  <si>
    <t>44.1</t>
  </si>
  <si>
    <t>40101106</t>
  </si>
  <si>
    <t>槽、坑回填土(人机配合回填碾压)</t>
  </si>
  <si>
    <t>45.1</t>
  </si>
  <si>
    <t>46.1</t>
  </si>
  <si>
    <t>46.2</t>
  </si>
  <si>
    <t>46.3</t>
  </si>
  <si>
    <t>46.4</t>
  </si>
  <si>
    <t>变形缝
(1)排洪沟每20m（新建部分伸缩缝与原有伸缩缝对齐）设置伸缩缝一道
(2)天然橡胶止水带L=320
(3)聚乙烯泡沫塑料板嵌缝材料
(4)30x30双组份聚硫密封膏</t>
  </si>
  <si>
    <t>第10页 共17页</t>
  </si>
  <si>
    <t>(5)箍直径?8三级钢@200，直径12三级钢</t>
  </si>
  <si>
    <t>47.1</t>
  </si>
  <si>
    <t>47.2</t>
  </si>
  <si>
    <t>47.3</t>
  </si>
  <si>
    <t>47.4</t>
  </si>
  <si>
    <t>47.5</t>
  </si>
  <si>
    <t>48.1</t>
  </si>
  <si>
    <t>49.1</t>
  </si>
  <si>
    <t>50.1</t>
  </si>
  <si>
    <t>51.1</t>
  </si>
  <si>
    <t>52.1</t>
  </si>
  <si>
    <t>52.2</t>
  </si>
  <si>
    <t>挖掘机挖土(挖掘机挖槽坑土方 装车 三类土</t>
  </si>
  <si>
    <t>第11页 共17页</t>
  </si>
  <si>
    <t>)</t>
  </si>
  <si>
    <t>52.3</t>
  </si>
  <si>
    <t>53.1</t>
  </si>
  <si>
    <t>54.1</t>
  </si>
  <si>
    <t>55.1</t>
  </si>
  <si>
    <t>55.2</t>
  </si>
  <si>
    <t>55.3</t>
  </si>
  <si>
    <t>55.4</t>
  </si>
  <si>
    <t>56.1</t>
  </si>
  <si>
    <t>第12页 共17页</t>
  </si>
  <si>
    <t>56.2</t>
  </si>
  <si>
    <t>56.3</t>
  </si>
  <si>
    <t>56.4</t>
  </si>
  <si>
    <t>56.5</t>
  </si>
  <si>
    <t>57.1</t>
  </si>
  <si>
    <t>58.1</t>
  </si>
  <si>
    <t>59.1</t>
  </si>
  <si>
    <t>60.1</t>
  </si>
  <si>
    <t>塑料管
(1)DN450管</t>
  </si>
  <si>
    <t>61.1</t>
  </si>
  <si>
    <t>40502074T</t>
  </si>
  <si>
    <t>塑料排水管管道铺设(塑料管铺设管径500mm以内)</t>
  </si>
  <si>
    <t>61.2</t>
  </si>
  <si>
    <t>40502242</t>
  </si>
  <si>
    <t>承插口、企口橡胶圈接口(橡胶圈连接管径500mm以内)</t>
  </si>
  <si>
    <t>个</t>
  </si>
  <si>
    <t>61.3</t>
  </si>
  <si>
    <t>40807005</t>
  </si>
  <si>
    <t>管道水压试验(公称直径500mm以内)</t>
  </si>
  <si>
    <t>塑料管
(1)DN700管</t>
  </si>
  <si>
    <t>62.1</t>
  </si>
  <si>
    <t>40502076T</t>
  </si>
  <si>
    <t>塑料排水管管道铺设(塑料管铺设管径800mm</t>
  </si>
  <si>
    <t>第13页 共17页</t>
  </si>
  <si>
    <t>以内)</t>
  </si>
  <si>
    <t>62.2</t>
  </si>
  <si>
    <t>62.3</t>
  </si>
  <si>
    <t>63.1</t>
  </si>
  <si>
    <t>64.1</t>
  </si>
  <si>
    <t>65.1</t>
  </si>
  <si>
    <t>66.1</t>
  </si>
  <si>
    <t>67.1</t>
  </si>
  <si>
    <t>68.1</t>
  </si>
  <si>
    <t>第14页 共17页</t>
  </si>
  <si>
    <t>挖基坑土方
(1)三类土
(2)2mi以内</t>
  </si>
  <si>
    <t>69.1</t>
  </si>
  <si>
    <t>40101021</t>
  </si>
  <si>
    <t>人工挖基坑土方(三类土 坑深4m以内)</t>
  </si>
  <si>
    <t>70.1</t>
  </si>
  <si>
    <t>71.1</t>
  </si>
  <si>
    <t>混凝土井
(1)预拌非泵送混凝土沉砂池
(2)C20混凝土垫层
(3)C35混凝土池底
(4)C35混凝土池壁
(5)HRB400Ф10钢筋
(6)HRB400Ф12钢筋
(7)HRB400Ф14钢筋</t>
  </si>
  <si>
    <t>72.1</t>
  </si>
  <si>
    <t>40501005T</t>
  </si>
  <si>
    <t>C20排水井垫层(预拌非泵送普通混凝土)</t>
  </si>
  <si>
    <t>72.2</t>
  </si>
  <si>
    <t>40601058T</t>
  </si>
  <si>
    <t>C35预拌非泵送普通混凝土半地下室池底(平池底 厚度50cm以内)</t>
  </si>
  <si>
    <t>72.3</t>
  </si>
  <si>
    <t>40601068T</t>
  </si>
  <si>
    <t>C35预拌非泵送普通混凝土池壁(隔墙)(直、矩形(厚度30cm以内))</t>
  </si>
  <si>
    <t>72.4</t>
  </si>
  <si>
    <t>第15页 共17页</t>
  </si>
  <si>
    <t>72.5</t>
  </si>
  <si>
    <t>72.6</t>
  </si>
  <si>
    <t>水泥混凝土
(1)250厚C30混凝土路面,4-6米分仓跳格浇筑</t>
  </si>
  <si>
    <t>73.1</t>
  </si>
  <si>
    <t>40203041T</t>
  </si>
  <si>
    <t>C30水泥预拌非泵送普通混凝土路面(厚度25cm)</t>
  </si>
  <si>
    <t>水泥稳定碎（砾）石
(1)200厚5%水泥稳定碎石层</t>
  </si>
  <si>
    <t>74.1</t>
  </si>
  <si>
    <t>40202056T</t>
  </si>
  <si>
    <t>水泥稳定层(摊铺机摊铺 厚度20cm)</t>
  </si>
  <si>
    <t>碎石
(1)200厚级配碎石垫层
(2)素土夯实,压实度大等于93%</t>
  </si>
  <si>
    <t>75.1</t>
  </si>
  <si>
    <t>40202038T</t>
  </si>
  <si>
    <t>碎石底层(人机配合 厚度20cm)</t>
  </si>
  <si>
    <t>75.2</t>
  </si>
  <si>
    <t>40202001</t>
  </si>
  <si>
    <t>路床(槽)整形(路床碾压检验)</t>
  </si>
  <si>
    <t>76.1</t>
  </si>
  <si>
    <t>76.2</t>
  </si>
  <si>
    <t>76.3</t>
  </si>
  <si>
    <t>填方
(1)满足设计要求
(2)原土回填</t>
  </si>
  <si>
    <t>第16页 共17页</t>
  </si>
  <si>
    <t>(3)满足设计要求
(4)满足设计要求</t>
  </si>
  <si>
    <t>77.1</t>
  </si>
  <si>
    <t>78.1</t>
  </si>
  <si>
    <t>石基础
(1)M10浆砌毛石基础</t>
  </si>
  <si>
    <t>79.1</t>
  </si>
  <si>
    <t>10104026T</t>
  </si>
  <si>
    <t>石基础(带形基础 乱毛石 浆砌)</t>
  </si>
  <si>
    <t>圈梁
(1)C25预拌非泵送普通混凝土(圈梁)</t>
  </si>
  <si>
    <t>80.1</t>
  </si>
  <si>
    <t>10105019T</t>
  </si>
  <si>
    <t>C25预拌非泵送普通混凝土(圈梁)</t>
  </si>
  <si>
    <t>81.1</t>
  </si>
  <si>
    <t>现浇构件钢筋
(1)HRB400
(2)Ф18</t>
  </si>
  <si>
    <t>82.1</t>
  </si>
  <si>
    <t>零星项目砂浆找平
(1)20厚1:2水泥砂浆抹面</t>
  </si>
  <si>
    <t>83.1</t>
  </si>
  <si>
    <t>10112056T</t>
  </si>
  <si>
    <t>零星水泥砂浆找平抹灰(20mm厚)</t>
  </si>
  <si>
    <t>金属栏杆
(1)钢管栏杆
(2)钢管面刷防锈漆一遍，氟碳漆两遍</t>
  </si>
  <si>
    <t>84.1</t>
  </si>
  <si>
    <t>40310049</t>
  </si>
  <si>
    <t>金属栏杆及扶手制作、安装(钢管栏杆制安)</t>
  </si>
  <si>
    <t>84.2</t>
  </si>
  <si>
    <t>10114116</t>
  </si>
  <si>
    <t>金属面其他油漆(金属面 氟碳漆)</t>
  </si>
  <si>
    <t>第17页 共17页</t>
  </si>
  <si>
    <t>单价措施项目清单综合单价分析表</t>
  </si>
  <si>
    <t>第1页 共2页</t>
  </si>
  <si>
    <t>10117124T</t>
  </si>
  <si>
    <t>履带式单斗挖掘机进出场费(1m3以外)</t>
  </si>
  <si>
    <t>台次</t>
  </si>
  <si>
    <t>10117049</t>
  </si>
  <si>
    <t>现浇混凝土胶合板模板(单梁、连续梁)</t>
  </si>
  <si>
    <t>40107005</t>
  </si>
  <si>
    <t>钢管脚手架(双排5m以内)</t>
  </si>
  <si>
    <t>二次搬运
(1)混凝土(沥青)混合料运输</t>
  </si>
  <si>
    <t>40105015T</t>
  </si>
  <si>
    <t>混凝土(沥青)混合料运输(运混凝土(沥青)混合料 人力车 运距232m以内)</t>
  </si>
  <si>
    <t>40105010T</t>
  </si>
  <si>
    <t>成型钢筋水平及垂直运输(成型钢筋 场内水平运输 运距232m以内)</t>
  </si>
  <si>
    <t>第2页 共2页</t>
  </si>
  <si>
    <t>10117167</t>
  </si>
  <si>
    <t>压路机(进出场费)</t>
  </si>
  <si>
    <t>10117051</t>
  </si>
  <si>
    <t>现浇混凝土胶合板模板(圈梁)</t>
  </si>
  <si>
    <t>人工、材料设备、机械汇总表</t>
  </si>
  <si>
    <t>第1页 共4页</t>
  </si>
  <si>
    <t>工料机编码</t>
  </si>
  <si>
    <t>工料机名称</t>
  </si>
  <si>
    <t>规格、型号等特殊要求</t>
  </si>
  <si>
    <t>单价</t>
  </si>
  <si>
    <t>人工</t>
  </si>
  <si>
    <t>00010040</t>
  </si>
  <si>
    <t>定额人工费</t>
  </si>
  <si>
    <t>材料</t>
  </si>
  <si>
    <t>01010200</t>
  </si>
  <si>
    <t>螺纹钢筋</t>
  </si>
  <si>
    <t>HRB400Ф10以内</t>
  </si>
  <si>
    <t>01010240</t>
  </si>
  <si>
    <t>HRB400Φ12</t>
  </si>
  <si>
    <t>01010250</t>
  </si>
  <si>
    <t>HRB400Φ14</t>
  </si>
  <si>
    <t>01010260</t>
  </si>
  <si>
    <t>HRB400Φ16</t>
  </si>
  <si>
    <t>01010270</t>
  </si>
  <si>
    <t>HRB400Φ18</t>
  </si>
  <si>
    <t>01010590</t>
  </si>
  <si>
    <t>线材</t>
  </si>
  <si>
    <t>HRB400EΦ8</t>
  </si>
  <si>
    <t>01030080</t>
  </si>
  <si>
    <t>镀锌铁丝</t>
  </si>
  <si>
    <t>10#</t>
  </si>
  <si>
    <t>kg</t>
  </si>
  <si>
    <t>01030140</t>
  </si>
  <si>
    <t>22#</t>
  </si>
  <si>
    <t>01090210</t>
  </si>
  <si>
    <t>圆钢</t>
  </si>
  <si>
    <t>Φ10以外</t>
  </si>
  <si>
    <t>㎏</t>
  </si>
  <si>
    <t>01290190</t>
  </si>
  <si>
    <t>钢板</t>
  </si>
  <si>
    <t>δ4.5-8</t>
  </si>
  <si>
    <t>01290230</t>
  </si>
  <si>
    <t>δ10-12</t>
  </si>
  <si>
    <t>01610250</t>
  </si>
  <si>
    <t>铁件</t>
  </si>
  <si>
    <t>综合</t>
  </si>
  <si>
    <t>02051420</t>
  </si>
  <si>
    <t>橡胶圈(混凝土管)</t>
  </si>
  <si>
    <t>DN500</t>
  </si>
  <si>
    <t>02090050</t>
  </si>
  <si>
    <t>塑料薄膜</t>
  </si>
  <si>
    <t>02190001</t>
  </si>
  <si>
    <t>尼龙帽</t>
  </si>
  <si>
    <t>03010550</t>
  </si>
  <si>
    <t>圆钉</t>
  </si>
  <si>
    <t>03012810</t>
  </si>
  <si>
    <t>带帽带垫螺栓</t>
  </si>
  <si>
    <t>03130370</t>
  </si>
  <si>
    <t>电焊条</t>
  </si>
  <si>
    <t>结422Φ3.2</t>
  </si>
  <si>
    <t>03130510</t>
  </si>
  <si>
    <t>合金钢电焊条</t>
  </si>
  <si>
    <t>03210610</t>
  </si>
  <si>
    <t>零星卡具</t>
  </si>
  <si>
    <t>04010001</t>
  </si>
  <si>
    <t>水泥</t>
  </si>
  <si>
    <t>32.5</t>
  </si>
  <si>
    <t>04010170</t>
  </si>
  <si>
    <t>散装水泥</t>
  </si>
  <si>
    <t>42.5</t>
  </si>
  <si>
    <t>04030120</t>
  </si>
  <si>
    <t>中(细)砂</t>
  </si>
  <si>
    <t>损耗2%+膨胀1.18</t>
  </si>
  <si>
    <t>04030230</t>
  </si>
  <si>
    <t>净干砂（机制砂）</t>
  </si>
  <si>
    <t>04050191</t>
  </si>
  <si>
    <t>Φ0～5</t>
  </si>
  <si>
    <t>04050230</t>
  </si>
  <si>
    <t>Φ5-25</t>
  </si>
  <si>
    <t>04050281</t>
  </si>
  <si>
    <t>Φ10～25</t>
  </si>
  <si>
    <t>04050290</t>
  </si>
  <si>
    <t>Φ20-40</t>
  </si>
  <si>
    <t>04090030</t>
  </si>
  <si>
    <t>粉煤灰</t>
  </si>
  <si>
    <t>Ⅱ级</t>
  </si>
  <si>
    <t>04110250</t>
  </si>
  <si>
    <t>乱毛石</t>
  </si>
  <si>
    <t>04270050</t>
  </si>
  <si>
    <t>混凝土垫块</t>
  </si>
  <si>
    <t>第2页 共4页</t>
  </si>
  <si>
    <t>05030220</t>
  </si>
  <si>
    <t>松木锯材</t>
  </si>
  <si>
    <t>05030240</t>
  </si>
  <si>
    <t>枕木</t>
  </si>
  <si>
    <t>05050050</t>
  </si>
  <si>
    <t>胶合板</t>
  </si>
  <si>
    <t>13厚</t>
  </si>
  <si>
    <t>13010640</t>
  </si>
  <si>
    <t>丙烯酸聚氨酯底漆</t>
  </si>
  <si>
    <t>13010650</t>
  </si>
  <si>
    <t>丙烯酸聚氨酯中间漆</t>
  </si>
  <si>
    <t>13030600</t>
  </si>
  <si>
    <t>环氧富锌底漆(封闭漆)</t>
  </si>
  <si>
    <t>13050110</t>
  </si>
  <si>
    <t>酚醛防锈漆</t>
  </si>
  <si>
    <t>13090010</t>
  </si>
  <si>
    <t>氟碳金属面漆</t>
  </si>
  <si>
    <t>13090070</t>
  </si>
  <si>
    <t>氟碳漆用光面腻子粉</t>
  </si>
  <si>
    <t>13090080</t>
  </si>
  <si>
    <t>氟碳罩面清漆</t>
  </si>
  <si>
    <t>13310050</t>
  </si>
  <si>
    <t>石油沥青</t>
  </si>
  <si>
    <t>13370220</t>
  </si>
  <si>
    <t>橡胶止水带</t>
  </si>
  <si>
    <t>13410030</t>
  </si>
  <si>
    <t>嵌缝料</t>
  </si>
  <si>
    <t>14070260</t>
  </si>
  <si>
    <t>润滑油</t>
  </si>
  <si>
    <t>14350200</t>
  </si>
  <si>
    <t>氟碳漆专用稀释剂</t>
  </si>
  <si>
    <t>14350210</t>
  </si>
  <si>
    <t>氟碳专用固化剂</t>
  </si>
  <si>
    <t>14350570</t>
  </si>
  <si>
    <t>脱模剂</t>
  </si>
  <si>
    <t>14351020</t>
  </si>
  <si>
    <t>丙烯酸聚氨酯稀释剂</t>
  </si>
  <si>
    <t>14351030</t>
  </si>
  <si>
    <t>丙烯酸聚氨脂固化剂</t>
  </si>
  <si>
    <t>14351040</t>
  </si>
  <si>
    <t>环氧富锌底漆稀释剂</t>
  </si>
  <si>
    <t>14351100</t>
  </si>
  <si>
    <t>减水剂</t>
  </si>
  <si>
    <t>WR-S</t>
  </si>
  <si>
    <t>14390180</t>
  </si>
  <si>
    <t>氧气</t>
  </si>
  <si>
    <t>14390190</t>
  </si>
  <si>
    <t>乙炔气</t>
  </si>
  <si>
    <t>14411040</t>
  </si>
  <si>
    <t>双组份聚硫密封胶</t>
  </si>
  <si>
    <t>15010400</t>
  </si>
  <si>
    <t>石棉橡胶板</t>
  </si>
  <si>
    <t>δ1-6</t>
  </si>
  <si>
    <t>15130190</t>
  </si>
  <si>
    <t>聚酯乙烯泡沫塑料板</t>
  </si>
  <si>
    <t>17010310</t>
  </si>
  <si>
    <t>焊接钢管</t>
  </si>
  <si>
    <t>17030090</t>
  </si>
  <si>
    <t>镀锌钢管</t>
  </si>
  <si>
    <t>DN50</t>
  </si>
  <si>
    <t>17252210</t>
  </si>
  <si>
    <t>HDPE双壁波纹管(8kN/m2)</t>
  </si>
  <si>
    <t>Φ500</t>
  </si>
  <si>
    <t>17252230</t>
  </si>
  <si>
    <t>Φ700</t>
  </si>
  <si>
    <t>19010400</t>
  </si>
  <si>
    <t>法兰截止阀</t>
  </si>
  <si>
    <t>J41T-16 DN50</t>
  </si>
  <si>
    <t>20012860</t>
  </si>
  <si>
    <t>平焊法兰</t>
  </si>
  <si>
    <t>PN1.6MPa DN50</t>
  </si>
  <si>
    <t>片</t>
  </si>
  <si>
    <t>34050010</t>
  </si>
  <si>
    <t>草板纸</t>
  </si>
  <si>
    <t>80#</t>
  </si>
  <si>
    <t>张</t>
  </si>
  <si>
    <t>34110030</t>
  </si>
  <si>
    <t>电</t>
  </si>
  <si>
    <t>kW·h</t>
  </si>
  <si>
    <t>34110080</t>
  </si>
  <si>
    <t>水</t>
  </si>
  <si>
    <t>35010001</t>
  </si>
  <si>
    <t>钢模板</t>
  </si>
  <si>
    <t>35010140</t>
  </si>
  <si>
    <t>18厚、一级、酚醛</t>
  </si>
  <si>
    <t>35020010</t>
  </si>
  <si>
    <t>钢管支撑</t>
  </si>
  <si>
    <t>第3页 共4页</t>
  </si>
  <si>
    <t>35020030</t>
  </si>
  <si>
    <t>木支撑</t>
  </si>
  <si>
    <t>35030001</t>
  </si>
  <si>
    <t>底座</t>
  </si>
  <si>
    <t>35030030</t>
  </si>
  <si>
    <t>固定底座</t>
  </si>
  <si>
    <t>个.月</t>
  </si>
  <si>
    <t>35030050</t>
  </si>
  <si>
    <t>可调托座</t>
  </si>
  <si>
    <t>35030080</t>
  </si>
  <si>
    <t>钢管</t>
  </si>
  <si>
    <t>Φ48.3×3.6</t>
  </si>
  <si>
    <t>t.月</t>
  </si>
  <si>
    <t>35030100</t>
  </si>
  <si>
    <t>脚手架钢管</t>
  </si>
  <si>
    <t>35030140</t>
  </si>
  <si>
    <t>脚手管(扣)件</t>
  </si>
  <si>
    <t>35030200</t>
  </si>
  <si>
    <t>扣件</t>
  </si>
  <si>
    <t>35030320</t>
  </si>
  <si>
    <t>竹脚手板</t>
  </si>
  <si>
    <t>35050030</t>
  </si>
  <si>
    <t>安全网</t>
  </si>
  <si>
    <t>49010030</t>
  </si>
  <si>
    <t>其他材料费</t>
  </si>
  <si>
    <t>%</t>
  </si>
  <si>
    <t>49010040</t>
  </si>
  <si>
    <t>80010020</t>
  </si>
  <si>
    <t>水泥砂浆</t>
  </si>
  <si>
    <t>1:2(32.5)</t>
  </si>
  <si>
    <t>80010370</t>
  </si>
  <si>
    <t>现拌砌筑砂浆</t>
  </si>
  <si>
    <t>M10(42.5) 砂子4.75mm 稠度50~70mm</t>
  </si>
  <si>
    <t>80010480</t>
  </si>
  <si>
    <t>现拌抹灰砂浆</t>
  </si>
  <si>
    <t>1:2 M45(42.5) 砂子4.75mm 稠度50~70mm</t>
  </si>
  <si>
    <t>85</t>
  </si>
  <si>
    <t>80213525</t>
  </si>
  <si>
    <t>预拌非泵送普通混凝土</t>
  </si>
  <si>
    <t>C20(42.5) 碎石25mm 塌落度120-160mm</t>
  </si>
  <si>
    <t>86</t>
  </si>
  <si>
    <t>80213530</t>
  </si>
  <si>
    <t>C25(42.5) 碎石25mm 塌落度120-160mm</t>
  </si>
  <si>
    <t>87</t>
  </si>
  <si>
    <t>80213535</t>
  </si>
  <si>
    <t>C30(42.5) 碎石25mm 塌落度120-160mm</t>
  </si>
  <si>
    <t>88</t>
  </si>
  <si>
    <t>80213540</t>
  </si>
  <si>
    <t>C35(42.5) 碎石25mm 塌落度120-160mm</t>
  </si>
  <si>
    <t>89</t>
  </si>
  <si>
    <t>80251110</t>
  </si>
  <si>
    <t>水泥稳定粒料</t>
  </si>
  <si>
    <t>水泥用量 5%</t>
  </si>
  <si>
    <t>设备</t>
  </si>
  <si>
    <t>施工机具</t>
  </si>
  <si>
    <t>99010030</t>
  </si>
  <si>
    <t>履带式单斗挖掘机</t>
  </si>
  <si>
    <t>液压 斗容量1.25m3</t>
  </si>
  <si>
    <t>台班</t>
  </si>
  <si>
    <t>99010140</t>
  </si>
  <si>
    <t>履带式液压挖掘机(带液压锤)</t>
  </si>
  <si>
    <t>HM960</t>
  </si>
  <si>
    <t>99050210</t>
  </si>
  <si>
    <t>灰浆搅拌机</t>
  </si>
  <si>
    <t>拌筒容量200L</t>
  </si>
  <si>
    <t>99050660</t>
  </si>
  <si>
    <t>混凝土磨光机</t>
  </si>
  <si>
    <t>99050670</t>
  </si>
  <si>
    <t>混凝土振动梁</t>
  </si>
  <si>
    <t>99070030</t>
  </si>
  <si>
    <t>履带式推土机</t>
  </si>
  <si>
    <t>功率75kW</t>
  </si>
  <si>
    <t>99070520</t>
  </si>
  <si>
    <t>载货汽车</t>
  </si>
  <si>
    <t>装载质量5t</t>
  </si>
  <si>
    <t>99070530</t>
  </si>
  <si>
    <t>装载质量6t</t>
  </si>
  <si>
    <t>99070540</t>
  </si>
  <si>
    <t>装载质量8t</t>
  </si>
  <si>
    <t>99070670</t>
  </si>
  <si>
    <t>自卸汽车</t>
  </si>
  <si>
    <t>装载质量15t</t>
  </si>
  <si>
    <t>99070750</t>
  </si>
  <si>
    <t>平板拖车组</t>
  </si>
  <si>
    <t>装载质量40t</t>
  </si>
  <si>
    <t>99070770</t>
  </si>
  <si>
    <t>装载质量60t</t>
  </si>
  <si>
    <t>第4页 共4页</t>
  </si>
  <si>
    <t>99090300</t>
  </si>
  <si>
    <t>汽车式起重机</t>
  </si>
  <si>
    <t>提升质量5t</t>
  </si>
  <si>
    <t>99090310</t>
  </si>
  <si>
    <t>提升质量8t</t>
  </si>
  <si>
    <t>99130010</t>
  </si>
  <si>
    <t>平地机</t>
  </si>
  <si>
    <t>功率90kW</t>
  </si>
  <si>
    <t>99130100</t>
  </si>
  <si>
    <t>钢轮内燃压路机</t>
  </si>
  <si>
    <t>工作质量8t</t>
  </si>
  <si>
    <t>99130110</t>
  </si>
  <si>
    <t>工作质量12t</t>
  </si>
  <si>
    <t>99130120</t>
  </si>
  <si>
    <t>工作质量15t</t>
  </si>
  <si>
    <t>99130200</t>
  </si>
  <si>
    <t>振动压路机</t>
  </si>
  <si>
    <t>99130360</t>
  </si>
  <si>
    <t>沥青混凝土摊铺机</t>
  </si>
  <si>
    <t>99170010</t>
  </si>
  <si>
    <t>钢筋调直机</t>
  </si>
  <si>
    <t>直径40mm</t>
  </si>
  <si>
    <t>99170020</t>
  </si>
  <si>
    <t>钢筋切断机</t>
  </si>
  <si>
    <t>99170040</t>
  </si>
  <si>
    <t>钢筋弯曲机</t>
  </si>
  <si>
    <t>99190190</t>
  </si>
  <si>
    <t>立式钻床</t>
  </si>
  <si>
    <t>钻孔直径25mm</t>
  </si>
  <si>
    <t>99210001</t>
  </si>
  <si>
    <t>木工圆锯机</t>
  </si>
  <si>
    <t>直径500mm</t>
  </si>
  <si>
    <t>99250010</t>
  </si>
  <si>
    <t>交流弧焊机</t>
  </si>
  <si>
    <t>容量30kVA</t>
  </si>
  <si>
    <t>99250020</t>
  </si>
  <si>
    <t>容量32kVA</t>
  </si>
  <si>
    <t>99250100</t>
  </si>
  <si>
    <t>直流弧焊机</t>
  </si>
  <si>
    <t>容量 20kV·A</t>
  </si>
  <si>
    <t>99250150</t>
  </si>
  <si>
    <t>对焊机</t>
  </si>
  <si>
    <t>容量75kVA</t>
  </si>
  <si>
    <t>99310030</t>
  </si>
  <si>
    <t>洒水车</t>
  </si>
  <si>
    <t>罐容量4000L</t>
  </si>
  <si>
    <t>99440500</t>
  </si>
  <si>
    <t>试压泵</t>
  </si>
  <si>
    <t>压力25MPa</t>
  </si>
  <si>
    <t>99450790</t>
  </si>
  <si>
    <t>电焊条烘干箱</t>
  </si>
  <si>
    <t>容积450×350×450</t>
  </si>
  <si>
    <t>99450810</t>
  </si>
  <si>
    <t>容积600×500×750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</si>
</sst>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0_ "/>
    <numFmt numFmtId="178" formatCode="0.00_ "/>
    <numFmt numFmtId="179" formatCode="0.000_ "/>
  </numFmts>
  <fonts count="35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??"/>
      <charset val="134"/>
      <scheme val="minor"/>
    </font>
    <font>
      <b/>
      <sz val="11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??"/>
      <charset val="134"/>
      <scheme val="minor"/>
    </font>
    <font>
      <sz val="9"/>
      <color theme="1"/>
      <name val="??"/>
      <charset val="134"/>
      <scheme val="minor"/>
    </font>
    <font>
      <b/>
      <sz val="30"/>
      <color theme="1"/>
      <name val="宋体"/>
      <charset val="134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" borderId="2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5" applyNumberFormat="0" applyAlignment="0" applyProtection="0">
      <alignment vertical="center"/>
    </xf>
    <xf numFmtId="0" fontId="25" fillId="4" borderId="26" applyNumberFormat="0" applyAlignment="0" applyProtection="0">
      <alignment vertical="center"/>
    </xf>
    <xf numFmtId="0" fontId="26" fillId="4" borderId="25" applyNumberFormat="0" applyAlignment="0" applyProtection="0">
      <alignment vertical="center"/>
    </xf>
    <xf numFmtId="0" fontId="27" fillId="5" borderId="27" applyNumberFormat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/>
  </cellStyleXfs>
  <cellXfs count="96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0" fontId="3" fillId="0" borderId="1" xfId="49" applyNumberFormat="1" applyFont="1" applyBorder="1" applyAlignment="1">
      <alignment horizontal="right" vertical="center" wrapText="1"/>
    </xf>
    <xf numFmtId="0" fontId="3" fillId="0" borderId="1" xfId="49" applyFont="1" applyBorder="1" applyAlignment="1">
      <alignment horizontal="right" vertical="center" wrapText="1" shrinkToFit="1"/>
    </xf>
    <xf numFmtId="2" fontId="3" fillId="0" borderId="1" xfId="49" applyNumberFormat="1" applyFont="1" applyBorder="1" applyAlignment="1">
      <alignment horizontal="right" vertical="center" wrapText="1" shrinkToFit="1"/>
    </xf>
    <xf numFmtId="176" fontId="3" fillId="0" borderId="1" xfId="49" applyNumberFormat="1" applyFont="1" applyBorder="1" applyAlignment="1">
      <alignment horizontal="right" vertical="center" wrapText="1" shrinkToFit="1"/>
    </xf>
    <xf numFmtId="0" fontId="4" fillId="0" borderId="0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2" fontId="3" fillId="0" borderId="4" xfId="49" applyNumberFormat="1" applyFont="1" applyBorder="1" applyAlignment="1">
      <alignment horizontal="right" vertical="center" wrapText="1" shrinkToFit="1"/>
    </xf>
    <xf numFmtId="0" fontId="3" fillId="0" borderId="4" xfId="49" applyFont="1" applyBorder="1" applyAlignment="1">
      <alignment horizontal="right" vertical="center" wrapText="1" shrinkToFit="1"/>
    </xf>
    <xf numFmtId="2" fontId="3" fillId="0" borderId="0" xfId="49" applyNumberFormat="1" applyFont="1" applyBorder="1" applyAlignment="1">
      <alignment horizontal="right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2" fontId="3" fillId="0" borderId="7" xfId="49" applyNumberFormat="1" applyFont="1" applyBorder="1" applyAlignment="1">
      <alignment horizontal="right" vertical="center" wrapText="1"/>
    </xf>
    <xf numFmtId="0" fontId="3" fillId="0" borderId="6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2" fontId="3" fillId="0" borderId="6" xfId="49" applyNumberFormat="1" applyFont="1" applyBorder="1" applyAlignment="1">
      <alignment horizontal="right" vertical="center" wrapText="1" shrinkToFit="1"/>
    </xf>
    <xf numFmtId="0" fontId="3" fillId="0" borderId="6" xfId="49" applyFont="1" applyBorder="1" applyAlignment="1">
      <alignment horizontal="right" vertical="center" wrapText="1" shrinkToFit="1"/>
    </xf>
    <xf numFmtId="0" fontId="2" fillId="0" borderId="8" xfId="49" applyNumberFormat="1" applyFont="1" applyBorder="1" applyAlignment="1">
      <alignment horizontal="center" vertical="center" wrapText="1"/>
    </xf>
    <xf numFmtId="0" fontId="2" fillId="0" borderId="9" xfId="49" applyNumberFormat="1" applyFont="1" applyBorder="1" applyAlignment="1">
      <alignment horizontal="center" vertical="center" wrapText="1"/>
    </xf>
    <xf numFmtId="0" fontId="2" fillId="0" borderId="10" xfId="49" applyNumberFormat="1" applyFont="1" applyBorder="1" applyAlignment="1">
      <alignment horizontal="center" vertical="center" wrapText="1"/>
    </xf>
    <xf numFmtId="0" fontId="2" fillId="0" borderId="11" xfId="49" applyNumberFormat="1" applyFont="1" applyBorder="1" applyAlignment="1">
      <alignment horizontal="center" vertical="center" wrapText="1"/>
    </xf>
    <xf numFmtId="0" fontId="3" fillId="0" borderId="7" xfId="49" applyNumberFormat="1" applyFont="1" applyBorder="1" applyAlignment="1">
      <alignment horizontal="center" vertical="center" wrapText="1"/>
    </xf>
    <xf numFmtId="0" fontId="5" fillId="0" borderId="0" xfId="49" applyNumberFormat="1" applyFont="1" applyBorder="1" applyAlignment="1">
      <alignment horizontal="center" vertical="center" wrapText="1"/>
    </xf>
    <xf numFmtId="0" fontId="2" fillId="0" borderId="12" xfId="49" applyNumberFormat="1" applyFont="1" applyBorder="1" applyAlignment="1">
      <alignment horizontal="left" vertical="center" wrapText="1"/>
    </xf>
    <xf numFmtId="0" fontId="2" fillId="0" borderId="12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left" vertical="center" wrapText="1"/>
    </xf>
    <xf numFmtId="0" fontId="3" fillId="0" borderId="0" xfId="49" applyNumberFormat="1" applyFont="1" applyBorder="1" applyAlignment="1">
      <alignment horizontal="right" vertical="center" wrapText="1"/>
    </xf>
    <xf numFmtId="0" fontId="6" fillId="0" borderId="0" xfId="49" applyNumberFormat="1" applyFont="1" applyBorder="1" applyAlignment="1">
      <alignment horizontal="left" vertical="center" wrapText="1"/>
    </xf>
    <xf numFmtId="0" fontId="7" fillId="0" borderId="0" xfId="49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7" fontId="11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177" fontId="10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/>
    </xf>
    <xf numFmtId="177" fontId="10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78" fontId="9" fillId="0" borderId="12" xfId="0" applyNumberFormat="1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9" fontId="10" fillId="0" borderId="1" xfId="0" applyNumberFormat="1" applyFont="1" applyFill="1" applyBorder="1" applyAlignment="1">
      <alignment horizontal="center" vertical="center"/>
    </xf>
    <xf numFmtId="0" fontId="15" fillId="0" borderId="13" xfId="49" applyNumberFormat="1" applyFont="1" applyBorder="1" applyAlignment="1">
      <alignment horizontal="center" vertical="center" wrapText="1"/>
    </xf>
    <xf numFmtId="0" fontId="15" fillId="0" borderId="14" xfId="49" applyNumberFormat="1" applyFont="1" applyBorder="1" applyAlignment="1">
      <alignment horizontal="center" vertical="center" wrapText="1"/>
    </xf>
    <xf numFmtId="0" fontId="1" fillId="0" borderId="15" xfId="49" applyNumberFormat="1" applyFont="1" applyBorder="1" applyAlignment="1">
      <alignment horizontal="left" wrapText="1"/>
    </xf>
    <xf numFmtId="0" fontId="1" fillId="0" borderId="12" xfId="49" applyNumberFormat="1" applyFont="1" applyBorder="1" applyAlignment="1">
      <alignment horizontal="left" wrapText="1"/>
    </xf>
    <xf numFmtId="0" fontId="1" fillId="0" borderId="12" xfId="49" applyFont="1" applyBorder="1" applyAlignment="1">
      <alignment horizontal="center" wrapText="1" shrinkToFit="1"/>
    </xf>
    <xf numFmtId="0" fontId="1" fillId="0" borderId="0" xfId="49" applyNumberFormat="1" applyFont="1" applyBorder="1" applyAlignment="1">
      <alignment horizontal="left" wrapText="1"/>
    </xf>
    <xf numFmtId="31" fontId="1" fillId="0" borderId="12" xfId="49" applyNumberFormat="1" applyFont="1" applyBorder="1" applyAlignment="1">
      <alignment horizontal="left" wrapText="1"/>
    </xf>
    <xf numFmtId="0" fontId="1" fillId="0" borderId="16" xfId="49" applyNumberFormat="1" applyFont="1" applyBorder="1" applyAlignment="1">
      <alignment horizontal="left" wrapText="1"/>
    </xf>
    <xf numFmtId="0" fontId="1" fillId="0" borderId="17" xfId="49" applyNumberFormat="1" applyFont="1" applyBorder="1" applyAlignment="1">
      <alignment horizontal="left" wrapText="1"/>
    </xf>
    <xf numFmtId="0" fontId="1" fillId="0" borderId="17" xfId="49" applyNumberFormat="1" applyFont="1" applyBorder="1" applyAlignment="1">
      <alignment horizontal="left" vertical="center" wrapText="1"/>
    </xf>
    <xf numFmtId="0" fontId="15" fillId="0" borderId="18" xfId="49" applyNumberFormat="1" applyFont="1" applyBorder="1" applyAlignment="1">
      <alignment horizontal="center" vertical="center" wrapText="1"/>
    </xf>
    <xf numFmtId="0" fontId="1" fillId="0" borderId="19" xfId="49" applyNumberFormat="1" applyFont="1" applyBorder="1" applyAlignment="1">
      <alignment horizontal="left" wrapText="1"/>
    </xf>
    <xf numFmtId="0" fontId="1" fillId="0" borderId="20" xfId="49" applyNumberFormat="1" applyFont="1" applyBorder="1" applyAlignment="1">
      <alignment horizontal="left" vertical="center" wrapText="1"/>
    </xf>
    <xf numFmtId="0" fontId="1" fillId="0" borderId="20" xfId="49" applyNumberFormat="1" applyFont="1" applyBorder="1" applyAlignment="1">
      <alignment horizontal="left" wrapText="1"/>
    </xf>
    <xf numFmtId="0" fontId="1" fillId="0" borderId="21" xfId="49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C11" sqref="C11:E11"/>
    </sheetView>
  </sheetViews>
  <sheetFormatPr defaultColWidth="10.2833333333333" defaultRowHeight="14.25" outlineLevelCol="4"/>
  <cols>
    <col min="1" max="1" width="18.8583333333333" customWidth="1"/>
    <col min="2" max="2" width="10.0416666666667" customWidth="1"/>
    <col min="3" max="3" width="29.1583333333333" customWidth="1"/>
    <col min="4" max="4" width="11.6666666666667" customWidth="1"/>
    <col min="5" max="5" width="17.3583333333333" customWidth="1"/>
  </cols>
  <sheetData>
    <row r="1" ht="198.4" customHeight="1" spans="1:5">
      <c r="A1" s="81" t="s">
        <v>0</v>
      </c>
      <c r="B1" s="82"/>
      <c r="C1" s="82"/>
      <c r="D1" s="82"/>
      <c r="E1" s="91"/>
    </row>
    <row r="2" ht="33.35" customHeight="1" spans="1:5">
      <c r="A2" s="83" t="s">
        <v>1</v>
      </c>
      <c r="B2" s="84" t="s">
        <v>2</v>
      </c>
      <c r="C2" s="84"/>
      <c r="D2" s="84"/>
      <c r="E2" s="92"/>
    </row>
    <row r="3" ht="47" customHeight="1" spans="1:5">
      <c r="A3" s="83" t="s">
        <v>3</v>
      </c>
      <c r="B3" s="84" t="s">
        <v>4</v>
      </c>
      <c r="C3" s="84"/>
      <c r="D3" s="84"/>
      <c r="E3" s="92"/>
    </row>
    <row r="4" ht="30.25" customHeight="1" spans="1:5">
      <c r="A4" s="83" t="s">
        <v>5</v>
      </c>
      <c r="B4" s="84" t="s">
        <v>6</v>
      </c>
      <c r="C4" s="84"/>
      <c r="D4" s="84"/>
      <c r="E4" s="92"/>
    </row>
    <row r="5" ht="34.9" customHeight="1" spans="1:5">
      <c r="A5" s="83" t="s">
        <v>7</v>
      </c>
      <c r="B5" s="85"/>
      <c r="C5" s="85"/>
      <c r="D5" s="85"/>
      <c r="E5" s="93" t="s">
        <v>8</v>
      </c>
    </row>
    <row r="6" ht="34.9" customHeight="1" spans="1:5">
      <c r="A6" s="83" t="s">
        <v>9</v>
      </c>
      <c r="B6" s="85">
        <v>2996725</v>
      </c>
      <c r="C6" s="85"/>
      <c r="D6" s="85"/>
      <c r="E6" s="93" t="s">
        <v>10</v>
      </c>
    </row>
    <row r="7" ht="32.55" customHeight="1" spans="1:5">
      <c r="A7" s="83" t="s">
        <v>11</v>
      </c>
      <c r="B7" s="85"/>
      <c r="C7" s="85"/>
      <c r="D7" s="85"/>
      <c r="E7" s="94" t="s">
        <v>12</v>
      </c>
    </row>
    <row r="8" ht="34.1" customHeight="1" spans="1:5">
      <c r="A8" s="83" t="s">
        <v>13</v>
      </c>
      <c r="B8" s="84" t="s">
        <v>6</v>
      </c>
      <c r="C8" s="84"/>
      <c r="D8" s="84"/>
      <c r="E8" s="92"/>
    </row>
    <row r="9" ht="33.35" customHeight="1" spans="1:5">
      <c r="A9" s="83" t="s">
        <v>14</v>
      </c>
      <c r="B9" s="86"/>
      <c r="C9" s="84" t="s">
        <v>6</v>
      </c>
      <c r="D9" s="84"/>
      <c r="E9" s="92"/>
    </row>
    <row r="10" ht="34.9" customHeight="1" spans="1:5">
      <c r="A10" s="83" t="s">
        <v>15</v>
      </c>
      <c r="B10" s="84" t="s">
        <v>6</v>
      </c>
      <c r="C10" s="84"/>
      <c r="D10" s="84"/>
      <c r="E10" s="92"/>
    </row>
    <row r="11" ht="34.1" customHeight="1" spans="1:5">
      <c r="A11" s="83" t="s">
        <v>16</v>
      </c>
      <c r="B11" s="86"/>
      <c r="C11" s="84" t="s">
        <v>6</v>
      </c>
      <c r="D11" s="84"/>
      <c r="E11" s="92"/>
    </row>
    <row r="12" ht="34.9" customHeight="1" spans="1:5">
      <c r="A12" s="83" t="s">
        <v>17</v>
      </c>
      <c r="B12" s="84" t="s">
        <v>18</v>
      </c>
      <c r="C12" s="84"/>
      <c r="D12" s="84"/>
      <c r="E12" s="92"/>
    </row>
    <row r="13" ht="34.9" customHeight="1" spans="1:5">
      <c r="A13" s="83" t="s">
        <v>19</v>
      </c>
      <c r="B13" s="87">
        <v>46178</v>
      </c>
      <c r="C13" s="84"/>
      <c r="D13" s="84"/>
      <c r="E13" s="92"/>
    </row>
    <row r="14" ht="34.9" customHeight="1" spans="1:5">
      <c r="A14" s="83" t="s">
        <v>6</v>
      </c>
      <c r="B14" s="86" t="s">
        <v>6</v>
      </c>
      <c r="C14" s="86"/>
      <c r="D14" s="86"/>
      <c r="E14" s="94"/>
    </row>
    <row r="15" ht="98.45" customHeight="1" spans="1:5">
      <c r="A15" s="88" t="s">
        <v>6</v>
      </c>
      <c r="B15" s="89"/>
      <c r="C15" s="89" t="s">
        <v>6</v>
      </c>
      <c r="D15" s="90" t="s">
        <v>6</v>
      </c>
      <c r="E15" s="95"/>
    </row>
    <row r="16" ht="15"/>
  </sheetData>
  <mergeCells count="18">
    <mergeCell ref="A1:E1"/>
    <mergeCell ref="B2:E2"/>
    <mergeCell ref="B3:E3"/>
    <mergeCell ref="B4:E4"/>
    <mergeCell ref="B5:D5"/>
    <mergeCell ref="B6:D6"/>
    <mergeCell ref="B7:D7"/>
    <mergeCell ref="B8:E8"/>
    <mergeCell ref="A9:B9"/>
    <mergeCell ref="C9:E9"/>
    <mergeCell ref="B10:E10"/>
    <mergeCell ref="A11:B11"/>
    <mergeCell ref="C11:E11"/>
    <mergeCell ref="B12:E12"/>
    <mergeCell ref="B13:E13"/>
    <mergeCell ref="B14:E14"/>
    <mergeCell ref="A15:B15"/>
    <mergeCell ref="D15:E15"/>
  </mergeCells>
  <pageMargins left="0.78740157480315" right="0" top="0.7874015748031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selection activeCell="E8" sqref="E8"/>
    </sheetView>
  </sheetViews>
  <sheetFormatPr defaultColWidth="10.2833333333333" defaultRowHeight="14.25"/>
  <cols>
    <col min="1" max="1" width="7.14166666666667" style="43" customWidth="1"/>
    <col min="2" max="3" width="13.1416666666667" style="41" customWidth="1"/>
    <col min="4" max="4" width="11.1083333333333" style="44" customWidth="1"/>
    <col min="5" max="5" width="9.825" style="43" customWidth="1"/>
    <col min="6" max="6" width="8.85833333333333" style="43" customWidth="1"/>
    <col min="7" max="7" width="13.65" style="43" customWidth="1"/>
    <col min="8" max="8" width="13.7166666666667" style="43" customWidth="1"/>
    <col min="9" max="9" width="4.85833333333333" style="43" customWidth="1"/>
    <col min="10" max="10" width="10.95" style="43" customWidth="1"/>
    <col min="11" max="11" width="14.425" style="43" customWidth="1"/>
    <col min="12" max="12" width="6.71666666666667" style="43" customWidth="1"/>
    <col min="13" max="16384" width="10.2833333333333" style="43"/>
  </cols>
  <sheetData>
    <row r="1" ht="21" customHeight="1" spans="1:12">
      <c r="A1" s="45" t="s">
        <v>20</v>
      </c>
      <c r="B1" s="46"/>
      <c r="C1" s="46"/>
      <c r="D1" s="47"/>
      <c r="E1" s="45"/>
      <c r="F1" s="45"/>
      <c r="G1" s="45"/>
      <c r="H1" s="45"/>
      <c r="I1" s="45"/>
      <c r="J1" s="45"/>
      <c r="K1" s="45"/>
      <c r="L1" s="45"/>
    </row>
    <row r="2" ht="23" customHeight="1" spans="1:12">
      <c r="A2" s="48" t="s">
        <v>21</v>
      </c>
      <c r="B2" s="49"/>
      <c r="C2" s="49"/>
      <c r="D2" s="50"/>
      <c r="E2" s="70"/>
      <c r="F2" s="70"/>
      <c r="G2" s="70"/>
      <c r="H2" s="70"/>
      <c r="I2" s="70"/>
      <c r="J2" s="70"/>
      <c r="K2" s="70"/>
      <c r="L2" s="70"/>
    </row>
    <row r="3" s="41" customFormat="1" ht="23" customHeight="1" spans="1:12">
      <c r="A3" s="51" t="s">
        <v>22</v>
      </c>
      <c r="B3" s="51" t="s">
        <v>23</v>
      </c>
      <c r="C3" s="51"/>
      <c r="D3" s="52" t="s">
        <v>24</v>
      </c>
      <c r="E3" s="51"/>
      <c r="F3" s="51"/>
      <c r="G3" s="51"/>
      <c r="H3" s="51"/>
      <c r="I3" s="51" t="s">
        <v>25</v>
      </c>
      <c r="J3" s="51"/>
      <c r="K3" s="51"/>
      <c r="L3" s="51" t="s">
        <v>26</v>
      </c>
    </row>
    <row r="4" s="41" customFormat="1" ht="50.25" customHeight="1" spans="1:12">
      <c r="A4" s="51"/>
      <c r="B4" s="51"/>
      <c r="C4" s="51"/>
      <c r="D4" s="53" t="s">
        <v>27</v>
      </c>
      <c r="E4" s="69" t="s">
        <v>28</v>
      </c>
      <c r="F4" s="69" t="s">
        <v>29</v>
      </c>
      <c r="G4" s="69" t="s">
        <v>30</v>
      </c>
      <c r="H4" s="51" t="s">
        <v>31</v>
      </c>
      <c r="I4" s="51" t="s">
        <v>32</v>
      </c>
      <c r="J4" s="51" t="s">
        <v>33</v>
      </c>
      <c r="K4" s="69" t="s">
        <v>34</v>
      </c>
      <c r="L4" s="51"/>
    </row>
    <row r="5" s="42" customFormat="1" ht="24" customHeight="1" spans="1:12">
      <c r="A5" s="54" t="s">
        <v>35</v>
      </c>
      <c r="B5" s="55" t="s">
        <v>36</v>
      </c>
      <c r="C5" s="55"/>
      <c r="D5" s="56">
        <v>255.5832</v>
      </c>
      <c r="E5" s="56">
        <v>0</v>
      </c>
      <c r="F5" s="56">
        <v>0</v>
      </c>
      <c r="G5" s="56">
        <v>0</v>
      </c>
      <c r="H5" s="56">
        <v>255.5832</v>
      </c>
      <c r="I5" s="66" t="s">
        <v>37</v>
      </c>
      <c r="J5" s="77">
        <v>609.48</v>
      </c>
      <c r="K5" s="78">
        <f>2555832/609.48</f>
        <v>4193.46328017326</v>
      </c>
      <c r="L5" s="79"/>
    </row>
    <row r="6" s="42" customFormat="1" ht="24" customHeight="1" spans="1:12">
      <c r="A6" s="54">
        <v>1</v>
      </c>
      <c r="B6" s="55" t="s">
        <v>27</v>
      </c>
      <c r="C6" s="55"/>
      <c r="D6" s="56">
        <v>255.5832</v>
      </c>
      <c r="E6" s="71"/>
      <c r="F6" s="71"/>
      <c r="G6" s="71"/>
      <c r="H6" s="56">
        <v>255.5832</v>
      </c>
      <c r="I6" s="57" t="s">
        <v>37</v>
      </c>
      <c r="J6" s="77">
        <v>609.48</v>
      </c>
      <c r="K6" s="78">
        <f>2555832/609.48</f>
        <v>4193.46328017326</v>
      </c>
      <c r="L6" s="54"/>
    </row>
    <row r="7" ht="24" customHeight="1" spans="1:12">
      <c r="A7" s="57">
        <v>1.1</v>
      </c>
      <c r="B7" s="58" t="s">
        <v>38</v>
      </c>
      <c r="C7" s="58"/>
      <c r="D7" s="59">
        <v>34.3274</v>
      </c>
      <c r="E7" s="57"/>
      <c r="F7" s="57"/>
      <c r="G7" s="57"/>
      <c r="H7" s="59">
        <v>34.3274</v>
      </c>
      <c r="I7" s="57" t="s">
        <v>39</v>
      </c>
      <c r="J7" s="57">
        <f>291.873+158.025+117.978+57.589+117.978+84.169+8.719</f>
        <v>836.331</v>
      </c>
      <c r="K7" s="57">
        <v>410.45</v>
      </c>
      <c r="L7" s="57"/>
    </row>
    <row r="8" ht="24" customHeight="1" spans="1:12">
      <c r="A8" s="57">
        <v>1.2</v>
      </c>
      <c r="B8" s="60" t="s">
        <v>40</v>
      </c>
      <c r="C8" s="60"/>
      <c r="D8" s="59">
        <v>42.7398</v>
      </c>
      <c r="E8" s="57"/>
      <c r="F8" s="57"/>
      <c r="G8" s="57"/>
      <c r="H8" s="59">
        <v>42.7398</v>
      </c>
      <c r="I8" s="57" t="s">
        <v>39</v>
      </c>
      <c r="J8" s="80">
        <f>1234.179+705.066+1061.642+263.026+360.92+311.85+7.92</f>
        <v>3944.603</v>
      </c>
      <c r="K8" s="57">
        <v>108.35</v>
      </c>
      <c r="L8" s="57"/>
    </row>
    <row r="9" ht="48" customHeight="1" spans="1:12">
      <c r="A9" s="57">
        <v>1.3</v>
      </c>
      <c r="B9" s="61" t="s">
        <v>41</v>
      </c>
      <c r="C9" s="62"/>
      <c r="D9" s="59">
        <v>86.6791</v>
      </c>
      <c r="E9" s="57"/>
      <c r="F9" s="57"/>
      <c r="G9" s="57"/>
      <c r="H9" s="59">
        <v>86.6791</v>
      </c>
      <c r="I9" s="57" t="s">
        <v>37</v>
      </c>
      <c r="J9" s="57">
        <v>404</v>
      </c>
      <c r="K9" s="66">
        <v>2145.52</v>
      </c>
      <c r="L9" s="57"/>
    </row>
    <row r="10" ht="48" customHeight="1" spans="1:12">
      <c r="A10" s="57">
        <v>1.4</v>
      </c>
      <c r="B10" s="60" t="s">
        <v>42</v>
      </c>
      <c r="C10" s="60"/>
      <c r="D10" s="59">
        <v>32.986</v>
      </c>
      <c r="E10" s="57"/>
      <c r="F10" s="57"/>
      <c r="G10" s="57"/>
      <c r="H10" s="59">
        <v>32.986</v>
      </c>
      <c r="I10" s="57" t="s">
        <v>37</v>
      </c>
      <c r="J10" s="57">
        <v>143</v>
      </c>
      <c r="K10" s="57">
        <v>2306.71</v>
      </c>
      <c r="L10" s="57"/>
    </row>
    <row r="11" ht="48" customHeight="1" spans="1:12">
      <c r="A11" s="57">
        <v>1.5</v>
      </c>
      <c r="B11" s="60" t="s">
        <v>43</v>
      </c>
      <c r="C11" s="60"/>
      <c r="D11" s="59">
        <v>27.5275</v>
      </c>
      <c r="F11" s="57"/>
      <c r="G11" s="57"/>
      <c r="H11" s="59">
        <v>27.5275</v>
      </c>
      <c r="I11" s="57" t="s">
        <v>37</v>
      </c>
      <c r="J11" s="57">
        <v>41.6</v>
      </c>
      <c r="K11" s="57">
        <v>6617.19</v>
      </c>
      <c r="L11" s="57"/>
    </row>
    <row r="12" ht="48" customHeight="1" spans="1:12">
      <c r="A12" s="57">
        <v>1.6</v>
      </c>
      <c r="B12" s="61" t="s">
        <v>44</v>
      </c>
      <c r="C12" s="62"/>
      <c r="D12" s="59">
        <v>13.2179</v>
      </c>
      <c r="E12" s="72"/>
      <c r="F12" s="57"/>
      <c r="G12" s="57"/>
      <c r="H12" s="59">
        <v>13.2179</v>
      </c>
      <c r="I12" s="57" t="s">
        <v>37</v>
      </c>
      <c r="J12" s="57">
        <v>20.88</v>
      </c>
      <c r="K12" s="57">
        <v>6330.41</v>
      </c>
      <c r="L12" s="57"/>
    </row>
    <row r="13" ht="24" customHeight="1" spans="1:12">
      <c r="A13" s="57">
        <v>1.7</v>
      </c>
      <c r="B13" s="63" t="s">
        <v>45</v>
      </c>
      <c r="C13" s="64"/>
      <c r="D13" s="65">
        <v>0.5502</v>
      </c>
      <c r="F13" s="57"/>
      <c r="G13" s="57"/>
      <c r="H13" s="65">
        <v>0.5502</v>
      </c>
      <c r="I13" s="57" t="s">
        <v>37</v>
      </c>
      <c r="J13" s="57">
        <v>26</v>
      </c>
      <c r="K13" s="66">
        <v>211.6</v>
      </c>
      <c r="L13" s="57"/>
    </row>
    <row r="14" ht="24" customHeight="1" spans="1:12">
      <c r="A14" s="57">
        <v>1.8</v>
      </c>
      <c r="B14" s="58" t="s">
        <v>46</v>
      </c>
      <c r="C14" s="58"/>
      <c r="D14" s="59">
        <v>0.5315</v>
      </c>
      <c r="E14" s="57"/>
      <c r="F14" s="57"/>
      <c r="G14" s="57"/>
      <c r="H14" s="59">
        <v>0.5315</v>
      </c>
      <c r="I14" s="57" t="s">
        <v>37</v>
      </c>
      <c r="J14" s="57">
        <v>13</v>
      </c>
      <c r="K14" s="57">
        <v>408.87</v>
      </c>
      <c r="L14" s="57"/>
    </row>
    <row r="15" ht="24" customHeight="1" spans="1:12">
      <c r="A15" s="57">
        <v>1.9</v>
      </c>
      <c r="B15" s="58" t="s">
        <v>47</v>
      </c>
      <c r="C15" s="58"/>
      <c r="D15" s="59">
        <v>12.5577</v>
      </c>
      <c r="E15" s="57"/>
      <c r="F15" s="57"/>
      <c r="G15" s="57"/>
      <c r="H15" s="59">
        <v>12.5577</v>
      </c>
      <c r="I15" s="57" t="s">
        <v>48</v>
      </c>
      <c r="J15" s="57">
        <v>18</v>
      </c>
      <c r="K15" s="66">
        <v>6976.5</v>
      </c>
      <c r="L15" s="57"/>
    </row>
    <row r="16" ht="24" customHeight="1" spans="1:12">
      <c r="A16" s="66">
        <v>1.1</v>
      </c>
      <c r="B16" s="58" t="s">
        <v>49</v>
      </c>
      <c r="C16" s="58"/>
      <c r="D16" s="59">
        <v>3.4833</v>
      </c>
      <c r="E16" s="57"/>
      <c r="F16" s="57"/>
      <c r="G16" s="57"/>
      <c r="H16" s="59">
        <v>3.4833</v>
      </c>
      <c r="I16" s="57" t="s">
        <v>50</v>
      </c>
      <c r="J16" s="57">
        <v>129.5</v>
      </c>
      <c r="K16" s="66">
        <v>268.98</v>
      </c>
      <c r="L16" s="57"/>
    </row>
    <row r="17" ht="24" customHeight="1" spans="1:12">
      <c r="A17" s="66">
        <v>1.11</v>
      </c>
      <c r="B17" s="58" t="s">
        <v>51</v>
      </c>
      <c r="C17" s="58"/>
      <c r="D17" s="59">
        <v>0.9828</v>
      </c>
      <c r="E17" s="57"/>
      <c r="F17" s="57"/>
      <c r="G17" s="57"/>
      <c r="H17" s="59">
        <v>0.9828</v>
      </c>
      <c r="I17" s="57" t="s">
        <v>37</v>
      </c>
      <c r="J17" s="57">
        <v>9.704</v>
      </c>
      <c r="K17" s="57">
        <v>1012.78</v>
      </c>
      <c r="L17" s="57"/>
    </row>
    <row r="18" s="42" customFormat="1" ht="24" customHeight="1" spans="1:12">
      <c r="A18" s="54" t="s">
        <v>52</v>
      </c>
      <c r="B18" s="55" t="s">
        <v>53</v>
      </c>
      <c r="C18" s="55"/>
      <c r="D18" s="67"/>
      <c r="E18" s="73"/>
      <c r="F18" s="74"/>
      <c r="G18" s="54">
        <v>29.8192</v>
      </c>
      <c r="H18" s="54">
        <v>29.8192</v>
      </c>
      <c r="I18" s="57" t="s">
        <v>37</v>
      </c>
      <c r="J18" s="77">
        <v>609.48</v>
      </c>
      <c r="K18" s="71">
        <v>489.256</v>
      </c>
      <c r="L18" s="54"/>
    </row>
    <row r="19" ht="24" customHeight="1" spans="1:12">
      <c r="A19" s="57">
        <v>1</v>
      </c>
      <c r="B19" s="51" t="s">
        <v>54</v>
      </c>
      <c r="C19" s="51"/>
      <c r="D19" s="68" t="s">
        <v>55</v>
      </c>
      <c r="E19" s="75"/>
      <c r="F19" s="76"/>
      <c r="G19" s="57">
        <v>1</v>
      </c>
      <c r="H19" s="57">
        <v>1</v>
      </c>
      <c r="I19" s="57" t="s">
        <v>37</v>
      </c>
      <c r="J19" s="57">
        <v>609.48</v>
      </c>
      <c r="K19" s="80">
        <v>16.407</v>
      </c>
      <c r="L19" s="57"/>
    </row>
    <row r="20" ht="24" customHeight="1" spans="1:12">
      <c r="A20" s="57">
        <v>2</v>
      </c>
      <c r="B20" s="51" t="s">
        <v>56</v>
      </c>
      <c r="C20" s="51"/>
      <c r="D20" s="68" t="s">
        <v>57</v>
      </c>
      <c r="E20" s="75"/>
      <c r="F20" s="76"/>
      <c r="G20" s="57">
        <v>1.7891</v>
      </c>
      <c r="H20" s="57">
        <v>1.7891</v>
      </c>
      <c r="I20" s="57" t="s">
        <v>37</v>
      </c>
      <c r="J20" s="57">
        <v>609.48</v>
      </c>
      <c r="K20" s="80">
        <v>29.354</v>
      </c>
      <c r="L20" s="57"/>
    </row>
    <row r="21" ht="24" customHeight="1" spans="1:12">
      <c r="A21" s="57">
        <v>4</v>
      </c>
      <c r="B21" s="51" t="s">
        <v>58</v>
      </c>
      <c r="C21" s="51"/>
      <c r="D21" s="68" t="s">
        <v>59</v>
      </c>
      <c r="E21" s="75"/>
      <c r="F21" s="76"/>
      <c r="G21" s="57">
        <v>2.5</v>
      </c>
      <c r="H21" s="57">
        <v>2.5</v>
      </c>
      <c r="I21" s="57" t="s">
        <v>37</v>
      </c>
      <c r="J21" s="57">
        <v>609.48</v>
      </c>
      <c r="K21" s="80">
        <v>41.019</v>
      </c>
      <c r="L21" s="57"/>
    </row>
    <row r="22" ht="24" customHeight="1" spans="1:12">
      <c r="A22" s="57">
        <v>5</v>
      </c>
      <c r="B22" s="51" t="s">
        <v>60</v>
      </c>
      <c r="C22" s="51"/>
      <c r="D22" s="68" t="s">
        <v>61</v>
      </c>
      <c r="E22" s="75"/>
      <c r="F22" s="76"/>
      <c r="G22" s="57">
        <v>5.1116</v>
      </c>
      <c r="H22" s="57">
        <v>5.1116</v>
      </c>
      <c r="I22" s="57" t="s">
        <v>37</v>
      </c>
      <c r="J22" s="57">
        <v>609.48</v>
      </c>
      <c r="K22" s="80">
        <v>83.868</v>
      </c>
      <c r="L22" s="57"/>
    </row>
    <row r="23" ht="24" customHeight="1" spans="1:12">
      <c r="A23" s="57">
        <v>6</v>
      </c>
      <c r="B23" s="51" t="s">
        <v>62</v>
      </c>
      <c r="C23" s="51"/>
      <c r="D23" s="68" t="s">
        <v>63</v>
      </c>
      <c r="E23" s="75"/>
      <c r="F23" s="76"/>
      <c r="G23" s="57">
        <v>6.3895</v>
      </c>
      <c r="H23" s="57">
        <v>6.3895</v>
      </c>
      <c r="I23" s="57" t="s">
        <v>37</v>
      </c>
      <c r="J23" s="57">
        <v>609.48</v>
      </c>
      <c r="K23" s="80">
        <v>104.835</v>
      </c>
      <c r="L23" s="57"/>
    </row>
    <row r="24" ht="24" customHeight="1" spans="1:12">
      <c r="A24" s="57">
        <v>7</v>
      </c>
      <c r="B24" s="51" t="s">
        <v>64</v>
      </c>
      <c r="C24" s="51"/>
      <c r="D24" s="68" t="s">
        <v>65</v>
      </c>
      <c r="E24" s="75"/>
      <c r="F24" s="76"/>
      <c r="G24" s="57">
        <v>9.2</v>
      </c>
      <c r="H24" s="57">
        <v>9.2</v>
      </c>
      <c r="I24" s="57" t="s">
        <v>37</v>
      </c>
      <c r="J24" s="57">
        <v>609.48</v>
      </c>
      <c r="K24" s="80">
        <v>150.948</v>
      </c>
      <c r="L24" s="57"/>
    </row>
    <row r="25" ht="24" customHeight="1" spans="1:12">
      <c r="A25" s="57">
        <v>8</v>
      </c>
      <c r="B25" s="51" t="s">
        <v>66</v>
      </c>
      <c r="C25" s="51"/>
      <c r="D25" s="68" t="s">
        <v>67</v>
      </c>
      <c r="E25" s="75"/>
      <c r="F25" s="76"/>
      <c r="G25" s="57">
        <v>0.5</v>
      </c>
      <c r="H25" s="57">
        <v>0.5</v>
      </c>
      <c r="I25" s="57" t="s">
        <v>37</v>
      </c>
      <c r="J25" s="57">
        <v>609.48</v>
      </c>
      <c r="K25" s="80">
        <v>8.204</v>
      </c>
      <c r="L25" s="57"/>
    </row>
    <row r="26" ht="24" customHeight="1" spans="1:12">
      <c r="A26" s="57">
        <v>9</v>
      </c>
      <c r="B26" s="51" t="s">
        <v>68</v>
      </c>
      <c r="C26" s="51"/>
      <c r="D26" s="68" t="s">
        <v>69</v>
      </c>
      <c r="E26" s="75"/>
      <c r="F26" s="76"/>
      <c r="G26" s="57">
        <v>1.329</v>
      </c>
      <c r="H26" s="57">
        <v>1.329</v>
      </c>
      <c r="I26" s="57" t="s">
        <v>37</v>
      </c>
      <c r="J26" s="57">
        <v>609.48</v>
      </c>
      <c r="K26" s="80">
        <v>21.805</v>
      </c>
      <c r="L26" s="57"/>
    </row>
    <row r="27" ht="24" customHeight="1" spans="1:12">
      <c r="A27" s="57">
        <v>10</v>
      </c>
      <c r="B27" s="69" t="s">
        <v>70</v>
      </c>
      <c r="C27" s="69"/>
      <c r="D27" s="68" t="s">
        <v>59</v>
      </c>
      <c r="E27" s="75"/>
      <c r="F27" s="76"/>
      <c r="G27" s="57">
        <v>2</v>
      </c>
      <c r="H27" s="57">
        <v>2</v>
      </c>
      <c r="I27" s="57" t="s">
        <v>37</v>
      </c>
      <c r="J27" s="57">
        <v>609.48</v>
      </c>
      <c r="K27" s="80">
        <v>32.815</v>
      </c>
      <c r="L27" s="57"/>
    </row>
    <row r="28" s="42" customFormat="1" ht="24" customHeight="1" spans="1:12">
      <c r="A28" s="54" t="s">
        <v>71</v>
      </c>
      <c r="B28" s="55" t="s">
        <v>72</v>
      </c>
      <c r="C28" s="55"/>
      <c r="D28" s="67" t="s">
        <v>73</v>
      </c>
      <c r="E28" s="73"/>
      <c r="F28" s="74"/>
      <c r="G28" s="56">
        <f>(255.5832+29.8192)*0.05</f>
        <v>14.27012</v>
      </c>
      <c r="H28" s="56">
        <f>G28</f>
        <v>14.27012</v>
      </c>
      <c r="I28" s="57" t="s">
        <v>37</v>
      </c>
      <c r="J28" s="57">
        <v>609.48</v>
      </c>
      <c r="K28" s="78">
        <v>234.136</v>
      </c>
      <c r="L28" s="54"/>
    </row>
    <row r="29" s="42" customFormat="1" ht="24" customHeight="1" spans="1:12">
      <c r="A29" s="54" t="s">
        <v>74</v>
      </c>
      <c r="B29" s="55" t="s">
        <v>75</v>
      </c>
      <c r="C29" s="55"/>
      <c r="D29" s="67"/>
      <c r="E29" s="73"/>
      <c r="F29" s="74"/>
      <c r="G29" s="54"/>
      <c r="H29" s="56">
        <f>H5+H18+H28</f>
        <v>299.67252</v>
      </c>
      <c r="I29" s="57" t="s">
        <v>37</v>
      </c>
      <c r="J29" s="57">
        <v>609.48</v>
      </c>
      <c r="K29" s="78">
        <v>4916.855</v>
      </c>
      <c r="L29" s="54"/>
    </row>
  </sheetData>
  <mergeCells count="43">
    <mergeCell ref="A1:L1"/>
    <mergeCell ref="D3:H3"/>
    <mergeCell ref="I3:K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A3:A4"/>
    <mergeCell ref="L3:L4"/>
    <mergeCell ref="B3:C4"/>
  </mergeCells>
  <pageMargins left="0.699305555555556" right="0.699305555555556" top="0.75" bottom="0.75" header="0.3" footer="0.3"/>
  <pageSetup paperSize="9" scale="6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A1" sqref="A1"/>
    </sheetView>
  </sheetViews>
  <sheetFormatPr defaultColWidth="10.2833333333333" defaultRowHeight="14.25" outlineLevelRow="6" outlineLevelCol="3"/>
  <cols>
    <col min="1" max="1" width="7.86666666666667" customWidth="1"/>
    <col min="2" max="2" width="46.6583333333333" customWidth="1"/>
    <col min="3" max="3" width="18.175" customWidth="1"/>
    <col min="4" max="4" width="14.3833333333333" customWidth="1"/>
  </cols>
  <sheetData>
    <row r="1" ht="9.3" customHeight="1" spans="1:4">
      <c r="A1" s="39" t="s">
        <v>6</v>
      </c>
      <c r="B1" s="39" t="s">
        <v>6</v>
      </c>
      <c r="C1" s="39" t="s">
        <v>6</v>
      </c>
      <c r="D1" s="39" t="s">
        <v>6</v>
      </c>
    </row>
    <row r="2" ht="9.3" customHeight="1" spans="1:4">
      <c r="A2" s="39" t="s">
        <v>6</v>
      </c>
      <c r="B2" s="39" t="s">
        <v>6</v>
      </c>
      <c r="C2" s="39" t="s">
        <v>6</v>
      </c>
      <c r="D2" s="39" t="s">
        <v>6</v>
      </c>
    </row>
    <row r="3" ht="34.9" customHeight="1" spans="1:4">
      <c r="A3" s="40" t="s">
        <v>76</v>
      </c>
      <c r="B3" s="40"/>
      <c r="C3" s="40"/>
      <c r="D3" s="40"/>
    </row>
    <row r="4" ht="24.8" customHeight="1" spans="1:4">
      <c r="A4" s="3" t="s">
        <v>77</v>
      </c>
      <c r="B4" s="3"/>
      <c r="C4" s="3"/>
      <c r="D4" s="2" t="s">
        <v>78</v>
      </c>
    </row>
    <row r="5" ht="41.85" customHeight="1" spans="1:4">
      <c r="A5" s="4" t="s">
        <v>22</v>
      </c>
      <c r="B5" s="4" t="s">
        <v>79</v>
      </c>
      <c r="C5" s="4" t="s">
        <v>80</v>
      </c>
      <c r="D5" s="4" t="s">
        <v>81</v>
      </c>
    </row>
    <row r="6" ht="16.3" customHeight="1" spans="1:4">
      <c r="A6" s="5" t="s">
        <v>82</v>
      </c>
      <c r="B6" s="6" t="s">
        <v>83</v>
      </c>
      <c r="C6" s="9">
        <v>2555832</v>
      </c>
      <c r="D6" s="9">
        <v>52805</v>
      </c>
    </row>
    <row r="7" ht="16.3" customHeight="1" spans="1:4">
      <c r="A7" s="15" t="s">
        <v>84</v>
      </c>
      <c r="B7" s="25"/>
      <c r="C7" s="9">
        <v>2555832</v>
      </c>
      <c r="D7" s="9">
        <v>52805</v>
      </c>
    </row>
  </sheetData>
  <mergeCells count="3">
    <mergeCell ref="A3:D3"/>
    <mergeCell ref="A4:C4"/>
    <mergeCell ref="A7:B7"/>
  </mergeCells>
  <pageMargins left="0.78740157480315" right="0" top="0.7874015748031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10.2833333333333" defaultRowHeight="14.25" outlineLevelRow="6" outlineLevelCol="4"/>
  <cols>
    <col min="1" max="1" width="7.05833333333333" customWidth="1"/>
    <col min="2" max="2" width="50.325" customWidth="1"/>
    <col min="3" max="3" width="9.75833333333333" customWidth="1"/>
    <col min="4" max="4" width="6.10833333333333" customWidth="1"/>
    <col min="5" max="5" width="13.8416666666667" customWidth="1"/>
  </cols>
  <sheetData>
    <row r="1" ht="17.05" customHeight="1" spans="1:5">
      <c r="A1" s="37" t="s">
        <v>6</v>
      </c>
      <c r="B1" s="37" t="s">
        <v>6</v>
      </c>
      <c r="C1" s="37" t="s">
        <v>6</v>
      </c>
      <c r="D1" s="37" t="s">
        <v>6</v>
      </c>
      <c r="E1" s="37" t="s">
        <v>6</v>
      </c>
    </row>
    <row r="2" ht="27.9" customHeight="1" spans="1:5">
      <c r="A2" s="34" t="s">
        <v>85</v>
      </c>
      <c r="B2" s="34"/>
      <c r="C2" s="34"/>
      <c r="D2" s="34"/>
      <c r="E2" s="34"/>
    </row>
    <row r="3" ht="17.05" customHeight="1" spans="1:5">
      <c r="A3" s="38" t="s">
        <v>6</v>
      </c>
      <c r="B3" s="38"/>
      <c r="C3" s="38"/>
      <c r="D3" s="38"/>
      <c r="E3" s="38"/>
    </row>
    <row r="4" ht="19.4" customHeight="1" spans="1:5">
      <c r="A4" s="3" t="s">
        <v>86</v>
      </c>
      <c r="B4" s="3"/>
      <c r="C4" s="3"/>
      <c r="D4" s="3"/>
      <c r="E4" s="2" t="s">
        <v>78</v>
      </c>
    </row>
    <row r="5" ht="41.85" customHeight="1" spans="1:5">
      <c r="A5" s="4" t="s">
        <v>22</v>
      </c>
      <c r="B5" s="4" t="s">
        <v>87</v>
      </c>
      <c r="C5" s="17" t="s">
        <v>80</v>
      </c>
      <c r="D5" s="22"/>
      <c r="E5" s="4" t="s">
        <v>88</v>
      </c>
    </row>
    <row r="6" ht="16.3" customHeight="1" spans="1:5">
      <c r="A6" s="5" t="s">
        <v>82</v>
      </c>
      <c r="B6" s="6" t="s">
        <v>27</v>
      </c>
      <c r="C6" s="19">
        <v>2555832</v>
      </c>
      <c r="D6" s="27"/>
      <c r="E6" s="9">
        <v>52805</v>
      </c>
    </row>
    <row r="7" ht="16.3" customHeight="1" spans="1:5">
      <c r="A7" s="15" t="s">
        <v>89</v>
      </c>
      <c r="B7" s="25"/>
      <c r="C7" s="19">
        <v>2555832</v>
      </c>
      <c r="D7" s="27"/>
      <c r="E7" s="9">
        <v>52805</v>
      </c>
    </row>
  </sheetData>
  <mergeCells count="7">
    <mergeCell ref="A2:E2"/>
    <mergeCell ref="A3:E3"/>
    <mergeCell ref="A4:D4"/>
    <mergeCell ref="C5:D5"/>
    <mergeCell ref="C6:D6"/>
    <mergeCell ref="A7:B7"/>
    <mergeCell ref="C7:D7"/>
  </mergeCells>
  <pageMargins left="0.78740157480315" right="0" top="0.393700787401575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A1" sqref="A1:D1"/>
    </sheetView>
  </sheetViews>
  <sheetFormatPr defaultColWidth="10.2833333333333" defaultRowHeight="14.25" outlineLevelCol="3"/>
  <cols>
    <col min="1" max="1" width="5.975" customWidth="1"/>
    <col min="2" max="2" width="62.6666666666667" customWidth="1"/>
    <col min="3" max="3" width="5.01666666666667" customWidth="1"/>
    <col min="4" max="4" width="13.425" customWidth="1"/>
  </cols>
  <sheetData>
    <row r="1" ht="27.9" customHeight="1" spans="1:4">
      <c r="A1" s="34" t="s">
        <v>90</v>
      </c>
      <c r="B1" s="34"/>
      <c r="C1" s="34"/>
      <c r="D1" s="34"/>
    </row>
    <row r="2" ht="17.85" customHeight="1" spans="1:4">
      <c r="A2" s="2" t="s">
        <v>6</v>
      </c>
      <c r="B2" s="2"/>
      <c r="C2" s="2"/>
      <c r="D2" s="2"/>
    </row>
    <row r="3" ht="17.05" customHeight="1" spans="1:4">
      <c r="A3" s="35" t="s">
        <v>91</v>
      </c>
      <c r="B3" s="35"/>
      <c r="C3" s="35"/>
      <c r="D3" s="36" t="s">
        <v>78</v>
      </c>
    </row>
    <row r="4" ht="17.05" customHeight="1" spans="1:4">
      <c r="A4" s="4" t="s">
        <v>22</v>
      </c>
      <c r="B4" s="4" t="s">
        <v>92</v>
      </c>
      <c r="C4" s="17" t="s">
        <v>93</v>
      </c>
      <c r="D4" s="22"/>
    </row>
    <row r="5" ht="16.3" customHeight="1" spans="1:4">
      <c r="A5" s="5" t="s">
        <v>82</v>
      </c>
      <c r="B5" s="6" t="s">
        <v>94</v>
      </c>
      <c r="C5" s="19">
        <v>2402942</v>
      </c>
      <c r="D5" s="27"/>
    </row>
    <row r="6" ht="16.3" customHeight="1" spans="1:4">
      <c r="A6" s="5" t="s">
        <v>95</v>
      </c>
      <c r="B6" s="6" t="s">
        <v>38</v>
      </c>
      <c r="C6" s="19">
        <v>331942</v>
      </c>
      <c r="D6" s="27"/>
    </row>
    <row r="7" ht="16.3" customHeight="1" spans="1:4">
      <c r="A7" s="5" t="s">
        <v>96</v>
      </c>
      <c r="B7" s="6" t="s">
        <v>97</v>
      </c>
      <c r="C7" s="19">
        <v>2071000</v>
      </c>
      <c r="D7" s="27"/>
    </row>
    <row r="8" ht="16.3" customHeight="1" spans="1:4">
      <c r="A8" s="5" t="s">
        <v>98</v>
      </c>
      <c r="B8" s="6" t="s">
        <v>99</v>
      </c>
      <c r="C8" s="19">
        <v>152890</v>
      </c>
      <c r="D8" s="27"/>
    </row>
    <row r="9" ht="16.3" customHeight="1" spans="1:4">
      <c r="A9" s="5" t="s">
        <v>100</v>
      </c>
      <c r="B9" s="6" t="s">
        <v>101</v>
      </c>
      <c r="C9" s="19">
        <v>65010</v>
      </c>
      <c r="D9" s="27"/>
    </row>
    <row r="10" ht="16.3" customHeight="1" spans="1:4">
      <c r="A10" s="5" t="s">
        <v>102</v>
      </c>
      <c r="B10" s="6" t="s">
        <v>103</v>
      </c>
      <c r="C10" s="19">
        <v>52805</v>
      </c>
      <c r="D10" s="27"/>
    </row>
    <row r="11" ht="16.3" customHeight="1" spans="1:4">
      <c r="A11" s="5" t="s">
        <v>104</v>
      </c>
      <c r="B11" s="6" t="s">
        <v>105</v>
      </c>
      <c r="C11" s="19">
        <v>12205</v>
      </c>
      <c r="D11" s="27"/>
    </row>
    <row r="12" ht="16.3" customHeight="1" spans="1:4">
      <c r="A12" s="5" t="s">
        <v>106</v>
      </c>
      <c r="B12" s="6" t="s">
        <v>107</v>
      </c>
      <c r="C12" s="19">
        <v>87880</v>
      </c>
      <c r="D12" s="27"/>
    </row>
    <row r="13" ht="16.3" customHeight="1" spans="1:4">
      <c r="A13" s="5" t="s">
        <v>108</v>
      </c>
      <c r="B13" s="6" t="s">
        <v>109</v>
      </c>
      <c r="C13" s="20"/>
      <c r="D13" s="28"/>
    </row>
    <row r="14" ht="16.3" customHeight="1" spans="1:4">
      <c r="A14" s="5" t="s">
        <v>110</v>
      </c>
      <c r="B14" s="6" t="s">
        <v>111</v>
      </c>
      <c r="C14" s="20"/>
      <c r="D14" s="28"/>
    </row>
    <row r="15" ht="16.3" customHeight="1" spans="1:4">
      <c r="A15" s="5" t="s">
        <v>112</v>
      </c>
      <c r="B15" s="6" t="s">
        <v>113</v>
      </c>
      <c r="C15" s="20"/>
      <c r="D15" s="28"/>
    </row>
    <row r="16" ht="16.3" customHeight="1" spans="1:4">
      <c r="A16" s="5" t="s">
        <v>114</v>
      </c>
      <c r="B16" s="6" t="s">
        <v>115</v>
      </c>
      <c r="C16" s="20"/>
      <c r="D16" s="28"/>
    </row>
    <row r="17" ht="16.3" customHeight="1" spans="1:4">
      <c r="A17" s="15" t="s">
        <v>116</v>
      </c>
      <c r="B17" s="25"/>
      <c r="C17" s="19">
        <v>2555832</v>
      </c>
      <c r="D17" s="27"/>
    </row>
  </sheetData>
  <mergeCells count="18">
    <mergeCell ref="A1:D1"/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7:B17"/>
    <mergeCell ref="C17:D17"/>
  </mergeCells>
  <pageMargins left="0.78740157480315" right="0" top="0.393700787401575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1"/>
  <sheetViews>
    <sheetView zoomScale="145" zoomScaleNormal="145" topLeftCell="A136" workbookViewId="0">
      <selection activeCell="H126" sqref="H126:I126"/>
    </sheetView>
  </sheetViews>
  <sheetFormatPr defaultColWidth="10.2833333333333" defaultRowHeight="14.25"/>
  <cols>
    <col min="1" max="1" width="5.01666666666667" customWidth="1"/>
    <col min="2" max="2" width="1.35833333333333" customWidth="1"/>
    <col min="3" max="3" width="12.2083333333333" customWidth="1"/>
    <col min="4" max="4" width="20.6166666666667" customWidth="1"/>
    <col min="5" max="5" width="17.0833333333333" customWidth="1"/>
    <col min="6" max="6" width="5.84166666666667" customWidth="1"/>
    <col min="7" max="7" width="8.68333333333333" customWidth="1"/>
    <col min="8" max="8" width="6.65" customWidth="1"/>
    <col min="9" max="9" width="5.01666666666667" customWidth="1"/>
    <col min="10" max="10" width="12.2083333333333" customWidth="1"/>
    <col min="11" max="11" width="10.2833333333333" hidden="1" customWidth="1"/>
  </cols>
  <sheetData>
    <row r="1" ht="27.9" customHeight="1" spans="1:11">
      <c r="A1" s="11" t="s">
        <v>117</v>
      </c>
      <c r="B1" s="11"/>
      <c r="C1" s="11"/>
      <c r="D1" s="11"/>
      <c r="E1" s="11"/>
      <c r="F1" s="11"/>
      <c r="G1" s="11"/>
      <c r="H1" s="11"/>
      <c r="I1" s="11"/>
      <c r="J1" s="11"/>
      <c r="K1" s="12" t="s">
        <v>6</v>
      </c>
    </row>
    <row r="2" ht="17.05" customHeight="1" spans="1:1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12" t="s">
        <v>6</v>
      </c>
    </row>
    <row r="3" ht="17.05" customHeight="1" spans="1:11">
      <c r="A3" s="3" t="s">
        <v>21</v>
      </c>
      <c r="B3" s="3"/>
      <c r="C3" s="3"/>
      <c r="D3" s="3"/>
      <c r="E3" s="3"/>
      <c r="F3" s="3"/>
      <c r="G3" s="3"/>
      <c r="H3" s="3"/>
      <c r="I3" s="2" t="s">
        <v>118</v>
      </c>
      <c r="J3" s="2"/>
      <c r="K3" s="12" t="s">
        <v>6</v>
      </c>
    </row>
    <row r="4" ht="17.05" customHeight="1" spans="1:11">
      <c r="A4" s="29" t="s">
        <v>22</v>
      </c>
      <c r="B4" s="30"/>
      <c r="C4" s="13" t="s">
        <v>119</v>
      </c>
      <c r="D4" s="13" t="s">
        <v>120</v>
      </c>
      <c r="E4" s="13" t="s">
        <v>121</v>
      </c>
      <c r="F4" s="13" t="s">
        <v>122</v>
      </c>
      <c r="G4" s="13" t="s">
        <v>123</v>
      </c>
      <c r="H4" s="17" t="s">
        <v>124</v>
      </c>
      <c r="I4" s="18"/>
      <c r="J4" s="22"/>
      <c r="K4" s="33" t="s">
        <v>6</v>
      </c>
    </row>
    <row r="5" ht="17.05" customHeight="1" spans="1:11">
      <c r="A5" s="31"/>
      <c r="B5" s="32"/>
      <c r="C5" s="14"/>
      <c r="D5" s="14"/>
      <c r="E5" s="14"/>
      <c r="F5" s="14"/>
      <c r="G5" s="14"/>
      <c r="H5" s="17" t="s">
        <v>125</v>
      </c>
      <c r="I5" s="22"/>
      <c r="J5" s="4" t="s">
        <v>126</v>
      </c>
      <c r="K5" s="33" t="s">
        <v>6</v>
      </c>
    </row>
    <row r="6" ht="20.15" customHeight="1" spans="1:11">
      <c r="A6" s="15" t="s">
        <v>83</v>
      </c>
      <c r="B6" s="16"/>
      <c r="C6" s="16"/>
      <c r="D6" s="16"/>
      <c r="E6" s="16"/>
      <c r="F6" s="16"/>
      <c r="G6" s="16"/>
      <c r="H6" s="16"/>
      <c r="I6" s="16"/>
      <c r="J6" s="25"/>
      <c r="K6" t="s">
        <v>127</v>
      </c>
    </row>
    <row r="7" ht="20.15" customHeight="1" spans="1:11">
      <c r="A7" s="15" t="s">
        <v>27</v>
      </c>
      <c r="B7" s="16"/>
      <c r="C7" s="16"/>
      <c r="D7" s="16"/>
      <c r="E7" s="16"/>
      <c r="F7" s="16"/>
      <c r="G7" s="16"/>
      <c r="H7" s="16"/>
      <c r="I7" s="16"/>
      <c r="J7" s="25"/>
      <c r="K7" t="s">
        <v>128</v>
      </c>
    </row>
    <row r="8" ht="20.15" customHeight="1" spans="1:11">
      <c r="A8" s="15" t="s">
        <v>38</v>
      </c>
      <c r="B8" s="16"/>
      <c r="C8" s="16"/>
      <c r="D8" s="16"/>
      <c r="E8" s="16"/>
      <c r="F8" s="16"/>
      <c r="G8" s="16"/>
      <c r="H8" s="16"/>
      <c r="I8" s="16"/>
      <c r="J8" s="25"/>
      <c r="K8" t="s">
        <v>129</v>
      </c>
    </row>
    <row r="9" ht="20.15" customHeight="1" spans="1:11">
      <c r="A9" s="15" t="s">
        <v>6</v>
      </c>
      <c r="B9" s="25"/>
      <c r="C9" s="6" t="s">
        <v>6</v>
      </c>
      <c r="D9" s="6" t="s">
        <v>130</v>
      </c>
      <c r="E9" s="6" t="s">
        <v>6</v>
      </c>
      <c r="F9" s="5" t="s">
        <v>6</v>
      </c>
      <c r="G9" s="8"/>
      <c r="H9" s="20"/>
      <c r="I9" s="28"/>
      <c r="J9" s="8"/>
      <c r="K9" t="s">
        <v>6</v>
      </c>
    </row>
    <row r="10" ht="27.9" customHeight="1" spans="1:11">
      <c r="A10" s="15" t="s">
        <v>82</v>
      </c>
      <c r="B10" s="25"/>
      <c r="C10" s="6" t="s">
        <v>131</v>
      </c>
      <c r="D10" s="6" t="s">
        <v>132</v>
      </c>
      <c r="E10" s="6" t="s">
        <v>133</v>
      </c>
      <c r="F10" s="5" t="s">
        <v>39</v>
      </c>
      <c r="G10" s="10">
        <v>291.873</v>
      </c>
      <c r="H10" s="19">
        <v>415.33</v>
      </c>
      <c r="I10" s="27"/>
      <c r="J10" s="9">
        <v>121223.61</v>
      </c>
      <c r="K10" t="s">
        <v>6</v>
      </c>
    </row>
    <row r="11" ht="27.9" customHeight="1" spans="1:11">
      <c r="A11" s="15" t="s">
        <v>98</v>
      </c>
      <c r="B11" s="25"/>
      <c r="C11" s="6" t="s">
        <v>134</v>
      </c>
      <c r="D11" s="6" t="s">
        <v>135</v>
      </c>
      <c r="E11" s="6" t="s">
        <v>136</v>
      </c>
      <c r="F11" s="5" t="s">
        <v>39</v>
      </c>
      <c r="G11" s="10">
        <v>291.873</v>
      </c>
      <c r="H11" s="19">
        <v>115.5</v>
      </c>
      <c r="I11" s="27"/>
      <c r="J11" s="9">
        <v>33711.33</v>
      </c>
      <c r="K11" t="s">
        <v>6</v>
      </c>
    </row>
    <row r="12" ht="20.15" customHeight="1" spans="1:11">
      <c r="A12" s="15" t="s">
        <v>6</v>
      </c>
      <c r="B12" s="25"/>
      <c r="C12" s="6" t="s">
        <v>6</v>
      </c>
      <c r="D12" s="6" t="s">
        <v>137</v>
      </c>
      <c r="E12" s="6" t="s">
        <v>6</v>
      </c>
      <c r="F12" s="5" t="s">
        <v>6</v>
      </c>
      <c r="G12" s="8"/>
      <c r="H12" s="20"/>
      <c r="I12" s="28"/>
      <c r="J12" s="8"/>
      <c r="K12" t="s">
        <v>6</v>
      </c>
    </row>
    <row r="13" ht="27.9" customHeight="1" spans="1:11">
      <c r="A13" s="15" t="s">
        <v>108</v>
      </c>
      <c r="B13" s="25"/>
      <c r="C13" s="6" t="s">
        <v>138</v>
      </c>
      <c r="D13" s="6" t="s">
        <v>132</v>
      </c>
      <c r="E13" s="6" t="s">
        <v>133</v>
      </c>
      <c r="F13" s="5" t="s">
        <v>39</v>
      </c>
      <c r="G13" s="10">
        <v>158.025</v>
      </c>
      <c r="H13" s="19">
        <v>417.95</v>
      </c>
      <c r="I13" s="27"/>
      <c r="J13" s="9">
        <v>66046.55</v>
      </c>
      <c r="K13" t="s">
        <v>6</v>
      </c>
    </row>
    <row r="14" ht="27.9" customHeight="1" spans="1:11">
      <c r="A14" s="15" t="s">
        <v>139</v>
      </c>
      <c r="B14" s="25"/>
      <c r="C14" s="6" t="s">
        <v>140</v>
      </c>
      <c r="D14" s="6" t="s">
        <v>135</v>
      </c>
      <c r="E14" s="6" t="s">
        <v>136</v>
      </c>
      <c r="F14" s="5" t="s">
        <v>39</v>
      </c>
      <c r="G14" s="10">
        <v>158.025</v>
      </c>
      <c r="H14" s="19">
        <v>102.27</v>
      </c>
      <c r="I14" s="27"/>
      <c r="J14" s="9">
        <v>16161.22</v>
      </c>
      <c r="K14" t="s">
        <v>6</v>
      </c>
    </row>
    <row r="15" ht="20.15" customHeight="1" spans="1:11">
      <c r="A15" s="15" t="s">
        <v>6</v>
      </c>
      <c r="B15" s="25"/>
      <c r="C15" s="6" t="s">
        <v>6</v>
      </c>
      <c r="D15" s="6" t="s">
        <v>141</v>
      </c>
      <c r="E15" s="6" t="s">
        <v>6</v>
      </c>
      <c r="F15" s="5" t="s">
        <v>6</v>
      </c>
      <c r="G15" s="8"/>
      <c r="H15" s="20"/>
      <c r="I15" s="28"/>
      <c r="J15" s="8"/>
      <c r="K15" t="s">
        <v>6</v>
      </c>
    </row>
    <row r="16" ht="27.9" customHeight="1" spans="1:11">
      <c r="A16" s="15" t="s">
        <v>142</v>
      </c>
      <c r="B16" s="25"/>
      <c r="C16" s="6" t="s">
        <v>143</v>
      </c>
      <c r="D16" s="6" t="s">
        <v>132</v>
      </c>
      <c r="E16" s="6" t="s">
        <v>133</v>
      </c>
      <c r="F16" s="5" t="s">
        <v>39</v>
      </c>
      <c r="G16" s="10">
        <v>117.978</v>
      </c>
      <c r="H16" s="19">
        <v>408.04</v>
      </c>
      <c r="I16" s="27"/>
      <c r="J16" s="9">
        <v>48139.74</v>
      </c>
      <c r="K16" t="s">
        <v>6</v>
      </c>
    </row>
    <row r="17" ht="27.9" customHeight="1" spans="1:11">
      <c r="A17" s="15" t="s">
        <v>144</v>
      </c>
      <c r="B17" s="25"/>
      <c r="C17" s="6" t="s">
        <v>145</v>
      </c>
      <c r="D17" s="6" t="s">
        <v>135</v>
      </c>
      <c r="E17" s="6" t="s">
        <v>136</v>
      </c>
      <c r="F17" s="5" t="s">
        <v>39</v>
      </c>
      <c r="G17" s="10">
        <v>117.978</v>
      </c>
      <c r="H17" s="19">
        <v>42.38</v>
      </c>
      <c r="I17" s="27"/>
      <c r="J17" s="9">
        <v>4999.91</v>
      </c>
      <c r="K17" t="s">
        <v>6</v>
      </c>
    </row>
    <row r="18" ht="20.15" customHeight="1" spans="1:11">
      <c r="A18" s="15" t="s">
        <v>6</v>
      </c>
      <c r="B18" s="25"/>
      <c r="C18" s="6" t="s">
        <v>6</v>
      </c>
      <c r="D18" s="6" t="s">
        <v>146</v>
      </c>
      <c r="E18" s="6" t="s">
        <v>6</v>
      </c>
      <c r="F18" s="5" t="s">
        <v>6</v>
      </c>
      <c r="G18" s="8"/>
      <c r="H18" s="20"/>
      <c r="I18" s="28"/>
      <c r="J18" s="8"/>
      <c r="K18" t="s">
        <v>6</v>
      </c>
    </row>
    <row r="19" ht="27.9" customHeight="1" spans="1:11">
      <c r="A19" s="15" t="s">
        <v>147</v>
      </c>
      <c r="B19" s="25"/>
      <c r="C19" s="6" t="s">
        <v>148</v>
      </c>
      <c r="D19" s="6" t="s">
        <v>132</v>
      </c>
      <c r="E19" s="6" t="s">
        <v>133</v>
      </c>
      <c r="F19" s="5" t="s">
        <v>39</v>
      </c>
      <c r="G19" s="10">
        <v>50.522</v>
      </c>
      <c r="H19" s="19">
        <v>405.48</v>
      </c>
      <c r="I19" s="27"/>
      <c r="J19" s="9">
        <v>20485.66</v>
      </c>
      <c r="K19" t="s">
        <v>6</v>
      </c>
    </row>
    <row r="20" ht="27.9" customHeight="1" spans="1:11">
      <c r="A20" s="15" t="s">
        <v>149</v>
      </c>
      <c r="B20" s="25"/>
      <c r="C20" s="6" t="s">
        <v>150</v>
      </c>
      <c r="D20" s="6" t="s">
        <v>151</v>
      </c>
      <c r="E20" s="6" t="s">
        <v>152</v>
      </c>
      <c r="F20" s="5" t="s">
        <v>37</v>
      </c>
      <c r="G20" s="10">
        <v>26</v>
      </c>
      <c r="H20" s="19">
        <v>23.82</v>
      </c>
      <c r="I20" s="27"/>
      <c r="J20" s="9">
        <v>619.32</v>
      </c>
      <c r="K20" t="s">
        <v>6</v>
      </c>
    </row>
    <row r="21" ht="27.9" customHeight="1" spans="1:11">
      <c r="A21" s="15" t="s">
        <v>153</v>
      </c>
      <c r="B21" s="25"/>
      <c r="C21" s="6" t="s">
        <v>154</v>
      </c>
      <c r="D21" s="6" t="s">
        <v>151</v>
      </c>
      <c r="E21" s="6" t="s">
        <v>155</v>
      </c>
      <c r="F21" s="5" t="s">
        <v>37</v>
      </c>
      <c r="G21" s="10">
        <v>13</v>
      </c>
      <c r="H21" s="19">
        <v>51.24</v>
      </c>
      <c r="I21" s="27"/>
      <c r="J21" s="9">
        <v>666.12</v>
      </c>
      <c r="K21" t="s">
        <v>6</v>
      </c>
    </row>
    <row r="22" ht="27.9" customHeight="1" spans="1:11">
      <c r="A22" s="15" t="s">
        <v>156</v>
      </c>
      <c r="B22" s="25"/>
      <c r="C22" s="6" t="s">
        <v>157</v>
      </c>
      <c r="D22" s="6" t="s">
        <v>135</v>
      </c>
      <c r="E22" s="6" t="s">
        <v>136</v>
      </c>
      <c r="F22" s="5" t="s">
        <v>39</v>
      </c>
      <c r="G22" s="10">
        <v>57.589</v>
      </c>
      <c r="H22" s="19">
        <v>42.38</v>
      </c>
      <c r="I22" s="27"/>
      <c r="J22" s="9">
        <v>2440.62</v>
      </c>
      <c r="K22" t="s">
        <v>6</v>
      </c>
    </row>
    <row r="23" ht="20.15" customHeight="1" spans="1:11">
      <c r="A23" s="15" t="s">
        <v>6</v>
      </c>
      <c r="B23" s="25"/>
      <c r="C23" s="6" t="s">
        <v>6</v>
      </c>
      <c r="D23" s="6" t="s">
        <v>158</v>
      </c>
      <c r="E23" s="6" t="s">
        <v>6</v>
      </c>
      <c r="F23" s="5" t="s">
        <v>6</v>
      </c>
      <c r="G23" s="8"/>
      <c r="H23" s="20"/>
      <c r="I23" s="28"/>
      <c r="J23" s="8"/>
      <c r="K23" t="s">
        <v>6</v>
      </c>
    </row>
    <row r="24" ht="27.9" customHeight="1" spans="1:11">
      <c r="A24" s="15" t="s">
        <v>159</v>
      </c>
      <c r="B24" s="25"/>
      <c r="C24" s="6" t="s">
        <v>160</v>
      </c>
      <c r="D24" s="6" t="s">
        <v>132</v>
      </c>
      <c r="E24" s="6" t="s">
        <v>133</v>
      </c>
      <c r="F24" s="5" t="s">
        <v>39</v>
      </c>
      <c r="G24" s="10">
        <v>13.5</v>
      </c>
      <c r="H24" s="19">
        <v>194.6</v>
      </c>
      <c r="I24" s="27"/>
      <c r="J24" s="9">
        <v>2627.1</v>
      </c>
      <c r="K24" t="s">
        <v>6</v>
      </c>
    </row>
    <row r="25" ht="27.9" customHeight="1" spans="1:11">
      <c r="A25" s="15" t="s">
        <v>161</v>
      </c>
      <c r="B25" s="25"/>
      <c r="C25" s="6" t="s">
        <v>162</v>
      </c>
      <c r="D25" s="6" t="s">
        <v>135</v>
      </c>
      <c r="E25" s="6" t="s">
        <v>136</v>
      </c>
      <c r="F25" s="5" t="s">
        <v>39</v>
      </c>
      <c r="G25" s="10">
        <v>117.978</v>
      </c>
      <c r="H25" s="19">
        <v>42.38</v>
      </c>
      <c r="I25" s="27"/>
      <c r="J25" s="9">
        <v>4999.91</v>
      </c>
      <c r="K25" t="s">
        <v>6</v>
      </c>
    </row>
    <row r="26" ht="20.15" customHeight="1" spans="1:11">
      <c r="A26" s="15" t="s">
        <v>6</v>
      </c>
      <c r="B26" s="25"/>
      <c r="C26" s="6" t="s">
        <v>6</v>
      </c>
      <c r="D26" s="6" t="s">
        <v>163</v>
      </c>
      <c r="E26" s="6" t="s">
        <v>6</v>
      </c>
      <c r="F26" s="5" t="s">
        <v>6</v>
      </c>
      <c r="G26" s="8"/>
      <c r="H26" s="20"/>
      <c r="I26" s="28"/>
      <c r="J26" s="8"/>
      <c r="K26" t="s">
        <v>6</v>
      </c>
    </row>
    <row r="27" ht="27.9" customHeight="1" spans="1:11">
      <c r="A27" s="15" t="s">
        <v>164</v>
      </c>
      <c r="B27" s="25"/>
      <c r="C27" s="6" t="s">
        <v>165</v>
      </c>
      <c r="D27" s="6" t="s">
        <v>166</v>
      </c>
      <c r="E27" s="6" t="s">
        <v>167</v>
      </c>
      <c r="F27" s="5" t="s">
        <v>50</v>
      </c>
      <c r="G27" s="10">
        <v>129.49</v>
      </c>
      <c r="H27" s="19">
        <v>20.42</v>
      </c>
      <c r="I27" s="27"/>
      <c r="J27" s="9">
        <v>2644.19</v>
      </c>
      <c r="K27" t="s">
        <v>6</v>
      </c>
    </row>
    <row r="28" ht="27.9" customHeight="1" spans="1:11">
      <c r="A28" s="15" t="s">
        <v>168</v>
      </c>
      <c r="B28" s="25"/>
      <c r="C28" s="6" t="s">
        <v>169</v>
      </c>
      <c r="D28" s="6" t="s">
        <v>170</v>
      </c>
      <c r="E28" s="6" t="s">
        <v>171</v>
      </c>
      <c r="F28" s="5" t="s">
        <v>50</v>
      </c>
      <c r="G28" s="10">
        <v>129.49</v>
      </c>
      <c r="H28" s="19">
        <v>7</v>
      </c>
      <c r="I28" s="27"/>
      <c r="J28" s="9">
        <v>906.43</v>
      </c>
      <c r="K28" t="s">
        <v>6</v>
      </c>
    </row>
    <row r="29" ht="27.9" customHeight="1" spans="1:11">
      <c r="A29" s="15" t="s">
        <v>172</v>
      </c>
      <c r="B29" s="25"/>
      <c r="C29" s="6" t="s">
        <v>173</v>
      </c>
      <c r="D29" s="6" t="s">
        <v>170</v>
      </c>
      <c r="E29" s="6" t="s">
        <v>174</v>
      </c>
      <c r="F29" s="5" t="s">
        <v>50</v>
      </c>
      <c r="G29" s="10">
        <v>129.49</v>
      </c>
      <c r="H29" s="19">
        <v>4.97</v>
      </c>
      <c r="I29" s="27"/>
      <c r="J29" s="9">
        <v>643.57</v>
      </c>
      <c r="K29" t="s">
        <v>6</v>
      </c>
    </row>
    <row r="30" ht="27.9" customHeight="1" spans="1:11">
      <c r="A30" s="15" t="s">
        <v>175</v>
      </c>
      <c r="B30" s="25"/>
      <c r="C30" s="6" t="s">
        <v>176</v>
      </c>
      <c r="D30" s="6" t="s">
        <v>135</v>
      </c>
      <c r="E30" s="6" t="s">
        <v>177</v>
      </c>
      <c r="F30" s="5" t="s">
        <v>39</v>
      </c>
      <c r="G30" s="10">
        <v>84.169</v>
      </c>
      <c r="H30" s="19">
        <v>42.38</v>
      </c>
      <c r="I30" s="27"/>
      <c r="J30" s="9">
        <v>3567.08</v>
      </c>
      <c r="K30" t="s">
        <v>6</v>
      </c>
    </row>
    <row r="31" ht="20.15" customHeight="1" spans="1:11">
      <c r="A31" s="15" t="s">
        <v>6</v>
      </c>
      <c r="B31" s="25"/>
      <c r="C31" s="6" t="s">
        <v>6</v>
      </c>
      <c r="D31" s="6" t="s">
        <v>178</v>
      </c>
      <c r="E31" s="6" t="s">
        <v>6</v>
      </c>
      <c r="F31" s="5" t="s">
        <v>6</v>
      </c>
      <c r="G31" s="8"/>
      <c r="H31" s="20"/>
      <c r="I31" s="28"/>
      <c r="J31" s="8"/>
      <c r="K31" t="s">
        <v>6</v>
      </c>
    </row>
    <row r="32" ht="20.15" customHeight="1" spans="1:11">
      <c r="A32" s="15" t="s">
        <v>179</v>
      </c>
      <c r="B32" s="25"/>
      <c r="C32" s="6" t="s">
        <v>180</v>
      </c>
      <c r="D32" s="6" t="s">
        <v>181</v>
      </c>
      <c r="E32" s="6" t="s">
        <v>182</v>
      </c>
      <c r="F32" s="5" t="s">
        <v>37</v>
      </c>
      <c r="G32" s="10">
        <v>4</v>
      </c>
      <c r="H32" s="19">
        <v>21.45</v>
      </c>
      <c r="I32" s="27"/>
      <c r="J32" s="9">
        <v>85.8</v>
      </c>
      <c r="K32" t="s">
        <v>6</v>
      </c>
    </row>
    <row r="33" ht="20.15" customHeight="1" spans="1:11">
      <c r="A33" s="15" t="s">
        <v>183</v>
      </c>
      <c r="B33" s="25"/>
      <c r="C33" s="6" t="s">
        <v>184</v>
      </c>
      <c r="D33" s="6" t="s">
        <v>185</v>
      </c>
      <c r="E33" s="6" t="s">
        <v>186</v>
      </c>
      <c r="F33" s="5" t="s">
        <v>39</v>
      </c>
      <c r="G33" s="10">
        <v>6.987</v>
      </c>
      <c r="H33" s="19">
        <v>207.44</v>
      </c>
      <c r="I33" s="27"/>
      <c r="J33" s="9">
        <v>1449.38</v>
      </c>
      <c r="K33" t="s">
        <v>6</v>
      </c>
    </row>
    <row r="34" ht="20.15" customHeight="1" spans="1:11">
      <c r="A34" s="15" t="s">
        <v>187</v>
      </c>
      <c r="B34" s="25"/>
      <c r="C34" s="6" t="s">
        <v>188</v>
      </c>
      <c r="D34" s="6" t="s">
        <v>132</v>
      </c>
      <c r="E34" s="6" t="s">
        <v>189</v>
      </c>
      <c r="F34" s="5" t="s">
        <v>39</v>
      </c>
      <c r="G34" s="10">
        <v>0.932</v>
      </c>
      <c r="H34" s="19">
        <v>166.18</v>
      </c>
      <c r="I34" s="27"/>
      <c r="J34" s="9">
        <v>154.88</v>
      </c>
      <c r="K34" t="s">
        <v>6</v>
      </c>
    </row>
    <row r="35" ht="27.9" customHeight="1" spans="1:11">
      <c r="A35" s="11" t="s">
        <v>117</v>
      </c>
      <c r="B35" s="11"/>
      <c r="C35" s="11"/>
      <c r="D35" s="11"/>
      <c r="E35" s="11"/>
      <c r="F35" s="11"/>
      <c r="G35" s="11"/>
      <c r="H35" s="11"/>
      <c r="I35" s="11"/>
      <c r="J35" s="11"/>
      <c r="K35" s="12" t="s">
        <v>6</v>
      </c>
    </row>
    <row r="36" ht="17.05" customHeight="1" spans="1:11">
      <c r="A36" s="2" t="s">
        <v>6</v>
      </c>
      <c r="B36" s="2"/>
      <c r="C36" s="2"/>
      <c r="D36" s="2"/>
      <c r="E36" s="2"/>
      <c r="F36" s="2"/>
      <c r="G36" s="2"/>
      <c r="H36" s="2"/>
      <c r="I36" s="2"/>
      <c r="J36" s="2"/>
      <c r="K36" s="12" t="s">
        <v>6</v>
      </c>
    </row>
    <row r="37" ht="17.05" customHeight="1" spans="1:11">
      <c r="A37" s="3" t="s">
        <v>21</v>
      </c>
      <c r="B37" s="3"/>
      <c r="C37" s="3"/>
      <c r="D37" s="3"/>
      <c r="E37" s="3"/>
      <c r="F37" s="3"/>
      <c r="G37" s="3"/>
      <c r="H37" s="3"/>
      <c r="I37" s="2" t="s">
        <v>190</v>
      </c>
      <c r="J37" s="2"/>
      <c r="K37" s="12" t="s">
        <v>6</v>
      </c>
    </row>
    <row r="38" ht="17.05" customHeight="1" spans="1:11">
      <c r="A38" s="29" t="s">
        <v>22</v>
      </c>
      <c r="B38" s="30"/>
      <c r="C38" s="13" t="s">
        <v>119</v>
      </c>
      <c r="D38" s="13" t="s">
        <v>120</v>
      </c>
      <c r="E38" s="13" t="s">
        <v>121</v>
      </c>
      <c r="F38" s="13" t="s">
        <v>122</v>
      </c>
      <c r="G38" s="13" t="s">
        <v>123</v>
      </c>
      <c r="H38" s="17" t="s">
        <v>124</v>
      </c>
      <c r="I38" s="18"/>
      <c r="J38" s="22"/>
      <c r="K38" s="33" t="s">
        <v>6</v>
      </c>
    </row>
    <row r="39" ht="17.05" customHeight="1" spans="1:11">
      <c r="A39" s="31"/>
      <c r="B39" s="32"/>
      <c r="C39" s="14"/>
      <c r="D39" s="14"/>
      <c r="E39" s="14"/>
      <c r="F39" s="14"/>
      <c r="G39" s="14"/>
      <c r="H39" s="17" t="s">
        <v>125</v>
      </c>
      <c r="I39" s="22"/>
      <c r="J39" s="4" t="s">
        <v>126</v>
      </c>
      <c r="K39" s="33" t="s">
        <v>6</v>
      </c>
    </row>
    <row r="40" ht="39.55" customHeight="1" spans="1:11">
      <c r="A40" s="15" t="s">
        <v>191</v>
      </c>
      <c r="B40" s="25"/>
      <c r="C40" s="6" t="s">
        <v>192</v>
      </c>
      <c r="D40" s="6" t="s">
        <v>135</v>
      </c>
      <c r="E40" s="6" t="s">
        <v>193</v>
      </c>
      <c r="F40" s="5" t="s">
        <v>39</v>
      </c>
      <c r="G40" s="10">
        <v>8.719</v>
      </c>
      <c r="H40" s="19">
        <v>42.38</v>
      </c>
      <c r="I40" s="27"/>
      <c r="J40" s="9">
        <v>369.51</v>
      </c>
      <c r="K40" t="s">
        <v>6</v>
      </c>
    </row>
    <row r="41" ht="20.15" customHeight="1" spans="1:11">
      <c r="A41" s="15" t="s">
        <v>97</v>
      </c>
      <c r="B41" s="16"/>
      <c r="C41" s="16"/>
      <c r="D41" s="16"/>
      <c r="E41" s="16"/>
      <c r="F41" s="16"/>
      <c r="G41" s="16"/>
      <c r="H41" s="16"/>
      <c r="I41" s="16"/>
      <c r="J41" s="25"/>
      <c r="K41" t="s">
        <v>129</v>
      </c>
    </row>
    <row r="42" ht="20.15" customHeight="1" spans="1:11">
      <c r="A42" s="15" t="s">
        <v>6</v>
      </c>
      <c r="B42" s="25"/>
      <c r="C42" s="6" t="s">
        <v>6</v>
      </c>
      <c r="D42" s="6" t="s">
        <v>194</v>
      </c>
      <c r="E42" s="6" t="s">
        <v>6</v>
      </c>
      <c r="F42" s="5" t="s">
        <v>6</v>
      </c>
      <c r="G42" s="8"/>
      <c r="H42" s="20"/>
      <c r="I42" s="28"/>
      <c r="J42" s="8"/>
      <c r="K42" t="s">
        <v>6</v>
      </c>
    </row>
    <row r="43" ht="39.55" customHeight="1" spans="1:11">
      <c r="A43" s="15" t="s">
        <v>195</v>
      </c>
      <c r="B43" s="25"/>
      <c r="C43" s="6" t="s">
        <v>196</v>
      </c>
      <c r="D43" s="6" t="s">
        <v>197</v>
      </c>
      <c r="E43" s="6" t="s">
        <v>198</v>
      </c>
      <c r="F43" s="5" t="s">
        <v>39</v>
      </c>
      <c r="G43" s="10">
        <v>1939.245</v>
      </c>
      <c r="H43" s="19">
        <v>51.61</v>
      </c>
      <c r="I43" s="27"/>
      <c r="J43" s="9">
        <v>100084.43</v>
      </c>
      <c r="K43" t="s">
        <v>6</v>
      </c>
    </row>
    <row r="44" ht="20.15" customHeight="1" spans="1:11">
      <c r="A44" s="15" t="s">
        <v>199</v>
      </c>
      <c r="B44" s="25"/>
      <c r="C44" s="6" t="s">
        <v>200</v>
      </c>
      <c r="D44" s="6" t="s">
        <v>201</v>
      </c>
      <c r="E44" s="6" t="s">
        <v>202</v>
      </c>
      <c r="F44" s="5" t="s">
        <v>39</v>
      </c>
      <c r="G44" s="10">
        <v>254.222</v>
      </c>
      <c r="H44" s="19">
        <v>453.24</v>
      </c>
      <c r="I44" s="27"/>
      <c r="J44" s="9">
        <v>115223.58</v>
      </c>
      <c r="K44" t="s">
        <v>6</v>
      </c>
    </row>
    <row r="45" ht="62.8" customHeight="1" spans="1:11">
      <c r="A45" s="15" t="s">
        <v>203</v>
      </c>
      <c r="B45" s="25"/>
      <c r="C45" s="6" t="s">
        <v>204</v>
      </c>
      <c r="D45" s="6" t="s">
        <v>205</v>
      </c>
      <c r="E45" s="6" t="s">
        <v>206</v>
      </c>
      <c r="F45" s="5" t="s">
        <v>39</v>
      </c>
      <c r="G45" s="10">
        <v>1004.918</v>
      </c>
      <c r="H45" s="19">
        <v>15.11</v>
      </c>
      <c r="I45" s="27"/>
      <c r="J45" s="9">
        <v>15184.31</v>
      </c>
      <c r="K45" t="s">
        <v>6</v>
      </c>
    </row>
    <row r="46" ht="27.9" customHeight="1" spans="1:11">
      <c r="A46" s="15" t="s">
        <v>207</v>
      </c>
      <c r="B46" s="25"/>
      <c r="C46" s="6" t="s">
        <v>208</v>
      </c>
      <c r="D46" s="6" t="s">
        <v>135</v>
      </c>
      <c r="E46" s="6" t="s">
        <v>209</v>
      </c>
      <c r="F46" s="5" t="s">
        <v>39</v>
      </c>
      <c r="G46" s="10">
        <v>1072.948</v>
      </c>
      <c r="H46" s="19">
        <v>55.34</v>
      </c>
      <c r="I46" s="27"/>
      <c r="J46" s="9">
        <v>59376.94</v>
      </c>
      <c r="K46" t="s">
        <v>6</v>
      </c>
    </row>
    <row r="47" ht="27.9" customHeight="1" spans="1:11">
      <c r="A47" s="15" t="s">
        <v>210</v>
      </c>
      <c r="B47" s="25"/>
      <c r="C47" s="6" t="s">
        <v>211</v>
      </c>
      <c r="D47" s="6" t="s">
        <v>135</v>
      </c>
      <c r="E47" s="6" t="s">
        <v>212</v>
      </c>
      <c r="F47" s="5" t="s">
        <v>39</v>
      </c>
      <c r="G47" s="10">
        <v>254.222</v>
      </c>
      <c r="H47" s="19">
        <v>100.48</v>
      </c>
      <c r="I47" s="27"/>
      <c r="J47" s="9">
        <v>25544.23</v>
      </c>
      <c r="K47" t="s">
        <v>6</v>
      </c>
    </row>
    <row r="48" ht="20.15" customHeight="1" spans="1:11">
      <c r="A48" s="15" t="s">
        <v>6</v>
      </c>
      <c r="B48" s="25"/>
      <c r="C48" s="6" t="s">
        <v>6</v>
      </c>
      <c r="D48" s="6" t="s">
        <v>213</v>
      </c>
      <c r="E48" s="6" t="s">
        <v>6</v>
      </c>
      <c r="F48" s="5" t="s">
        <v>6</v>
      </c>
      <c r="G48" s="8"/>
      <c r="H48" s="20"/>
      <c r="I48" s="28"/>
      <c r="J48" s="9">
        <v>315413.49</v>
      </c>
      <c r="K48" t="s">
        <v>6</v>
      </c>
    </row>
    <row r="49" ht="39.55" customHeight="1" spans="1:11">
      <c r="A49" s="15" t="s">
        <v>214</v>
      </c>
      <c r="B49" s="25"/>
      <c r="C49" s="6" t="s">
        <v>215</v>
      </c>
      <c r="D49" s="6" t="s">
        <v>216</v>
      </c>
      <c r="E49" s="6" t="s">
        <v>217</v>
      </c>
      <c r="F49" s="5" t="s">
        <v>37</v>
      </c>
      <c r="G49" s="10">
        <v>404</v>
      </c>
      <c r="H49" s="19">
        <v>1282.86</v>
      </c>
      <c r="I49" s="27"/>
      <c r="J49" s="9">
        <v>518275.44</v>
      </c>
      <c r="K49" t="s">
        <v>6</v>
      </c>
    </row>
    <row r="50" ht="144.15" customHeight="1" spans="1:11">
      <c r="A50" s="15" t="s">
        <v>218</v>
      </c>
      <c r="B50" s="25"/>
      <c r="C50" s="6" t="s">
        <v>219</v>
      </c>
      <c r="D50" s="6" t="s">
        <v>220</v>
      </c>
      <c r="E50" s="6" t="s">
        <v>221</v>
      </c>
      <c r="F50" s="5" t="s">
        <v>37</v>
      </c>
      <c r="G50" s="10">
        <v>87.22</v>
      </c>
      <c r="H50" s="19">
        <v>109.85</v>
      </c>
      <c r="I50" s="27"/>
      <c r="J50" s="9">
        <v>9581.12</v>
      </c>
      <c r="K50" t="s">
        <v>6</v>
      </c>
    </row>
    <row r="51" ht="27.9" customHeight="1" spans="1:11">
      <c r="A51" s="15" t="s">
        <v>222</v>
      </c>
      <c r="B51" s="25"/>
      <c r="C51" s="6" t="s">
        <v>223</v>
      </c>
      <c r="D51" s="6" t="s">
        <v>224</v>
      </c>
      <c r="E51" s="6" t="s">
        <v>225</v>
      </c>
      <c r="F51" s="5" t="s">
        <v>39</v>
      </c>
      <c r="G51" s="10">
        <v>12.15</v>
      </c>
      <c r="H51" s="19">
        <v>532.39</v>
      </c>
      <c r="I51" s="27"/>
      <c r="J51" s="9">
        <v>6468.54</v>
      </c>
      <c r="K51" t="s">
        <v>6</v>
      </c>
    </row>
    <row r="52" ht="27.9" customHeight="1" spans="1:11">
      <c r="A52" s="15" t="s">
        <v>226</v>
      </c>
      <c r="B52" s="25"/>
      <c r="C52" s="6" t="s">
        <v>227</v>
      </c>
      <c r="D52" s="6" t="s">
        <v>228</v>
      </c>
      <c r="E52" s="6" t="s">
        <v>229</v>
      </c>
      <c r="F52" s="5" t="s">
        <v>230</v>
      </c>
      <c r="G52" s="10">
        <v>0.6</v>
      </c>
      <c r="H52" s="19">
        <v>5537.11</v>
      </c>
      <c r="I52" s="27"/>
      <c r="J52" s="9">
        <v>3322.27</v>
      </c>
      <c r="K52" t="s">
        <v>6</v>
      </c>
    </row>
    <row r="53" ht="27.9" customHeight="1" spans="1:11">
      <c r="A53" s="15" t="s">
        <v>231</v>
      </c>
      <c r="B53" s="25"/>
      <c r="C53" s="6" t="s">
        <v>232</v>
      </c>
      <c r="D53" s="6" t="s">
        <v>228</v>
      </c>
      <c r="E53" s="6" t="s">
        <v>233</v>
      </c>
      <c r="F53" s="5" t="s">
        <v>230</v>
      </c>
      <c r="G53" s="10">
        <v>7.5</v>
      </c>
      <c r="H53" s="19">
        <v>5280.04</v>
      </c>
      <c r="I53" s="27"/>
      <c r="J53" s="9">
        <v>39600.3</v>
      </c>
      <c r="K53" t="s">
        <v>6</v>
      </c>
    </row>
    <row r="54" ht="27.9" customHeight="1" spans="1:11">
      <c r="A54" s="15" t="s">
        <v>234</v>
      </c>
      <c r="B54" s="25"/>
      <c r="C54" s="6" t="s">
        <v>235</v>
      </c>
      <c r="D54" s="6" t="s">
        <v>228</v>
      </c>
      <c r="E54" s="6" t="s">
        <v>236</v>
      </c>
      <c r="F54" s="5" t="s">
        <v>230</v>
      </c>
      <c r="G54" s="10">
        <v>18.5</v>
      </c>
      <c r="H54" s="19">
        <v>4971.74</v>
      </c>
      <c r="I54" s="27"/>
      <c r="J54" s="9">
        <v>91977.19</v>
      </c>
      <c r="K54" t="s">
        <v>6</v>
      </c>
    </row>
    <row r="55" ht="27.9" customHeight="1" spans="1:11">
      <c r="A55" s="15" t="s">
        <v>237</v>
      </c>
      <c r="B55" s="25"/>
      <c r="C55" s="6" t="s">
        <v>238</v>
      </c>
      <c r="D55" s="6" t="s">
        <v>228</v>
      </c>
      <c r="E55" s="6" t="s">
        <v>239</v>
      </c>
      <c r="F55" s="5" t="s">
        <v>230</v>
      </c>
      <c r="G55" s="10">
        <v>13</v>
      </c>
      <c r="H55" s="19">
        <v>4862.87</v>
      </c>
      <c r="I55" s="27"/>
      <c r="J55" s="9">
        <v>63217.31</v>
      </c>
      <c r="K55" t="s">
        <v>6</v>
      </c>
    </row>
    <row r="56" ht="27.9" customHeight="1" spans="1:11">
      <c r="A56" s="15" t="s">
        <v>240</v>
      </c>
      <c r="B56" s="25"/>
      <c r="C56" s="6" t="s">
        <v>241</v>
      </c>
      <c r="D56" s="6" t="s">
        <v>228</v>
      </c>
      <c r="E56" s="6" t="s">
        <v>242</v>
      </c>
      <c r="F56" s="5" t="s">
        <v>230</v>
      </c>
      <c r="G56" s="10">
        <v>7</v>
      </c>
      <c r="H56" s="19">
        <v>4862.87</v>
      </c>
      <c r="I56" s="27"/>
      <c r="J56" s="9">
        <v>34040.09</v>
      </c>
      <c r="K56" t="s">
        <v>6</v>
      </c>
    </row>
    <row r="57" ht="20.15" customHeight="1" spans="1:11">
      <c r="A57" s="15" t="s">
        <v>6</v>
      </c>
      <c r="B57" s="25"/>
      <c r="C57" s="6" t="s">
        <v>6</v>
      </c>
      <c r="D57" s="6" t="s">
        <v>243</v>
      </c>
      <c r="E57" s="6" t="s">
        <v>6</v>
      </c>
      <c r="F57" s="5" t="s">
        <v>6</v>
      </c>
      <c r="G57" s="8"/>
      <c r="H57" s="20"/>
      <c r="I57" s="28"/>
      <c r="J57" s="8"/>
      <c r="K57" t="s">
        <v>6</v>
      </c>
    </row>
    <row r="58" ht="20.15" customHeight="1" spans="1:11">
      <c r="A58" s="15" t="s">
        <v>6</v>
      </c>
      <c r="B58" s="25"/>
      <c r="C58" s="6" t="s">
        <v>6</v>
      </c>
      <c r="D58" s="6" t="s">
        <v>213</v>
      </c>
      <c r="E58" s="6" t="s">
        <v>6</v>
      </c>
      <c r="F58" s="5" t="s">
        <v>6</v>
      </c>
      <c r="G58" s="8"/>
      <c r="H58" s="20"/>
      <c r="I58" s="28"/>
      <c r="J58" s="9">
        <v>766482.26</v>
      </c>
      <c r="K58" t="s">
        <v>6</v>
      </c>
    </row>
    <row r="59" ht="39.55" customHeight="1" spans="1:11">
      <c r="A59" s="15" t="s">
        <v>244</v>
      </c>
      <c r="B59" s="25"/>
      <c r="C59" s="6" t="s">
        <v>245</v>
      </c>
      <c r="D59" s="6" t="s">
        <v>197</v>
      </c>
      <c r="E59" s="6" t="s">
        <v>198</v>
      </c>
      <c r="F59" s="5" t="s">
        <v>39</v>
      </c>
      <c r="G59" s="10">
        <v>1061.642</v>
      </c>
      <c r="H59" s="19">
        <v>51.61</v>
      </c>
      <c r="I59" s="27"/>
      <c r="J59" s="9">
        <v>54791.34</v>
      </c>
      <c r="K59" t="s">
        <v>6</v>
      </c>
    </row>
    <row r="60" ht="27.9" customHeight="1" spans="1:11">
      <c r="A60" s="11" t="s">
        <v>117</v>
      </c>
      <c r="B60" s="11"/>
      <c r="C60" s="11"/>
      <c r="D60" s="11"/>
      <c r="E60" s="11"/>
      <c r="F60" s="11"/>
      <c r="G60" s="11"/>
      <c r="H60" s="11"/>
      <c r="I60" s="11"/>
      <c r="J60" s="11"/>
      <c r="K60" s="12" t="s">
        <v>6</v>
      </c>
    </row>
    <row r="61" ht="17.05" customHeight="1" spans="1:11">
      <c r="A61" s="2" t="s">
        <v>6</v>
      </c>
      <c r="B61" s="2"/>
      <c r="C61" s="2"/>
      <c r="D61" s="2"/>
      <c r="E61" s="2"/>
      <c r="F61" s="2"/>
      <c r="G61" s="2"/>
      <c r="H61" s="2"/>
      <c r="I61" s="2"/>
      <c r="J61" s="2"/>
      <c r="K61" s="12" t="s">
        <v>6</v>
      </c>
    </row>
    <row r="62" ht="17.05" customHeight="1" spans="1:11">
      <c r="A62" s="3" t="s">
        <v>21</v>
      </c>
      <c r="B62" s="3"/>
      <c r="C62" s="3"/>
      <c r="D62" s="3"/>
      <c r="E62" s="3"/>
      <c r="F62" s="3"/>
      <c r="G62" s="3"/>
      <c r="H62" s="3"/>
      <c r="I62" s="2" t="s">
        <v>246</v>
      </c>
      <c r="J62" s="2"/>
      <c r="K62" s="12" t="s">
        <v>6</v>
      </c>
    </row>
    <row r="63" ht="17.05" customHeight="1" spans="1:11">
      <c r="A63" s="29" t="s">
        <v>22</v>
      </c>
      <c r="B63" s="30"/>
      <c r="C63" s="13" t="s">
        <v>119</v>
      </c>
      <c r="D63" s="13" t="s">
        <v>120</v>
      </c>
      <c r="E63" s="13" t="s">
        <v>121</v>
      </c>
      <c r="F63" s="13" t="s">
        <v>122</v>
      </c>
      <c r="G63" s="13" t="s">
        <v>123</v>
      </c>
      <c r="H63" s="17" t="s">
        <v>124</v>
      </c>
      <c r="I63" s="18"/>
      <c r="J63" s="22"/>
      <c r="K63" s="33" t="s">
        <v>6</v>
      </c>
    </row>
    <row r="64" ht="17.05" customHeight="1" spans="1:11">
      <c r="A64" s="31"/>
      <c r="B64" s="32"/>
      <c r="C64" s="14"/>
      <c r="D64" s="14"/>
      <c r="E64" s="14"/>
      <c r="F64" s="14"/>
      <c r="G64" s="14"/>
      <c r="H64" s="17" t="s">
        <v>125</v>
      </c>
      <c r="I64" s="22"/>
      <c r="J64" s="4" t="s">
        <v>126</v>
      </c>
      <c r="K64" s="33" t="s">
        <v>6</v>
      </c>
    </row>
    <row r="65" ht="62.8" customHeight="1" spans="1:11">
      <c r="A65" s="15" t="s">
        <v>247</v>
      </c>
      <c r="B65" s="25"/>
      <c r="C65" s="6" t="s">
        <v>248</v>
      </c>
      <c r="D65" s="6" t="s">
        <v>205</v>
      </c>
      <c r="E65" s="6" t="s">
        <v>206</v>
      </c>
      <c r="F65" s="5" t="s">
        <v>39</v>
      </c>
      <c r="G65" s="10">
        <v>553.977</v>
      </c>
      <c r="H65" s="19">
        <v>15.11</v>
      </c>
      <c r="I65" s="27"/>
      <c r="J65" s="9">
        <v>8370.59</v>
      </c>
      <c r="K65" t="s">
        <v>6</v>
      </c>
    </row>
    <row r="66" ht="27.9" customHeight="1" spans="1:11">
      <c r="A66" s="15" t="s">
        <v>249</v>
      </c>
      <c r="B66" s="25"/>
      <c r="C66" s="6" t="s">
        <v>250</v>
      </c>
      <c r="D66" s="6" t="s">
        <v>135</v>
      </c>
      <c r="E66" s="6" t="s">
        <v>209</v>
      </c>
      <c r="F66" s="5" t="s">
        <v>39</v>
      </c>
      <c r="G66" s="10">
        <v>424.887</v>
      </c>
      <c r="H66" s="19">
        <v>30.84</v>
      </c>
      <c r="I66" s="27"/>
      <c r="J66" s="9">
        <v>13103.52</v>
      </c>
      <c r="K66" t="s">
        <v>6</v>
      </c>
    </row>
    <row r="67" ht="20.15" customHeight="1" spans="1:11">
      <c r="A67" s="15" t="s">
        <v>6</v>
      </c>
      <c r="B67" s="25"/>
      <c r="C67" s="6" t="s">
        <v>6</v>
      </c>
      <c r="D67" s="6" t="s">
        <v>213</v>
      </c>
      <c r="E67" s="6" t="s">
        <v>6</v>
      </c>
      <c r="F67" s="5" t="s">
        <v>6</v>
      </c>
      <c r="G67" s="10">
        <v>2040.506</v>
      </c>
      <c r="H67" s="20"/>
      <c r="I67" s="28"/>
      <c r="J67" s="9">
        <v>76265.45</v>
      </c>
      <c r="K67" t="s">
        <v>6</v>
      </c>
    </row>
    <row r="68" ht="39.55" customHeight="1" spans="1:11">
      <c r="A68" s="15" t="s">
        <v>251</v>
      </c>
      <c r="B68" s="25"/>
      <c r="C68" s="6" t="s">
        <v>252</v>
      </c>
      <c r="D68" s="6" t="s">
        <v>216</v>
      </c>
      <c r="E68" s="6" t="s">
        <v>217</v>
      </c>
      <c r="F68" s="5" t="s">
        <v>37</v>
      </c>
      <c r="G68" s="10">
        <v>143</v>
      </c>
      <c r="H68" s="19">
        <v>1454.04</v>
      </c>
      <c r="I68" s="27"/>
      <c r="J68" s="9">
        <v>207927.72</v>
      </c>
      <c r="K68" t="s">
        <v>6</v>
      </c>
    </row>
    <row r="69" ht="144.15" customHeight="1" spans="1:11">
      <c r="A69" s="15" t="s">
        <v>253</v>
      </c>
      <c r="B69" s="25"/>
      <c r="C69" s="6" t="s">
        <v>254</v>
      </c>
      <c r="D69" s="6" t="s">
        <v>220</v>
      </c>
      <c r="E69" s="6" t="s">
        <v>221</v>
      </c>
      <c r="F69" s="5" t="s">
        <v>37</v>
      </c>
      <c r="G69" s="10">
        <v>31.08</v>
      </c>
      <c r="H69" s="19">
        <v>109.13</v>
      </c>
      <c r="I69" s="27"/>
      <c r="J69" s="9">
        <v>3391.76</v>
      </c>
      <c r="K69" t="s">
        <v>6</v>
      </c>
    </row>
    <row r="70" ht="27.9" customHeight="1" spans="1:11">
      <c r="A70" s="15" t="s">
        <v>255</v>
      </c>
      <c r="B70" s="25"/>
      <c r="C70" s="6" t="s">
        <v>256</v>
      </c>
      <c r="D70" s="6" t="s">
        <v>228</v>
      </c>
      <c r="E70" s="6" t="s">
        <v>233</v>
      </c>
      <c r="F70" s="5" t="s">
        <v>230</v>
      </c>
      <c r="G70" s="10">
        <v>3</v>
      </c>
      <c r="H70" s="19">
        <v>5280.04</v>
      </c>
      <c r="I70" s="27"/>
      <c r="J70" s="9">
        <v>15840.12</v>
      </c>
      <c r="K70" t="s">
        <v>6</v>
      </c>
    </row>
    <row r="71" ht="27.9" customHeight="1" spans="1:11">
      <c r="A71" s="15" t="s">
        <v>257</v>
      </c>
      <c r="B71" s="25"/>
      <c r="C71" s="6" t="s">
        <v>258</v>
      </c>
      <c r="D71" s="6" t="s">
        <v>228</v>
      </c>
      <c r="E71" s="6" t="s">
        <v>236</v>
      </c>
      <c r="F71" s="5" t="s">
        <v>230</v>
      </c>
      <c r="G71" s="10">
        <v>7.5</v>
      </c>
      <c r="H71" s="19">
        <v>4971.74</v>
      </c>
      <c r="I71" s="27"/>
      <c r="J71" s="9">
        <v>37288.05</v>
      </c>
      <c r="K71" t="s">
        <v>6</v>
      </c>
    </row>
    <row r="72" ht="27.9" customHeight="1" spans="1:11">
      <c r="A72" s="15" t="s">
        <v>259</v>
      </c>
      <c r="B72" s="25"/>
      <c r="C72" s="6" t="s">
        <v>260</v>
      </c>
      <c r="D72" s="6" t="s">
        <v>228</v>
      </c>
      <c r="E72" s="6" t="s">
        <v>239</v>
      </c>
      <c r="F72" s="5" t="s">
        <v>230</v>
      </c>
      <c r="G72" s="10">
        <v>4.8</v>
      </c>
      <c r="H72" s="19">
        <v>4862.87</v>
      </c>
      <c r="I72" s="27"/>
      <c r="J72" s="9">
        <v>23341.78</v>
      </c>
      <c r="K72" t="s">
        <v>6</v>
      </c>
    </row>
    <row r="73" ht="27.9" customHeight="1" spans="1:11">
      <c r="A73" s="15" t="s">
        <v>261</v>
      </c>
      <c r="B73" s="25"/>
      <c r="C73" s="6" t="s">
        <v>262</v>
      </c>
      <c r="D73" s="6" t="s">
        <v>228</v>
      </c>
      <c r="E73" s="6" t="s">
        <v>242</v>
      </c>
      <c r="F73" s="5" t="s">
        <v>230</v>
      </c>
      <c r="G73" s="10">
        <v>2.1</v>
      </c>
      <c r="H73" s="19">
        <v>4862.87</v>
      </c>
      <c r="I73" s="27"/>
      <c r="J73" s="9">
        <v>10212.03</v>
      </c>
      <c r="K73" t="s">
        <v>6</v>
      </c>
    </row>
    <row r="74" ht="20.15" customHeight="1" spans="1:11">
      <c r="A74" s="15" t="s">
        <v>6</v>
      </c>
      <c r="B74" s="25"/>
      <c r="C74" s="6" t="s">
        <v>6</v>
      </c>
      <c r="D74" s="6" t="s">
        <v>263</v>
      </c>
      <c r="E74" s="6" t="s">
        <v>6</v>
      </c>
      <c r="F74" s="5" t="s">
        <v>6</v>
      </c>
      <c r="G74" s="8"/>
      <c r="H74" s="20"/>
      <c r="I74" s="28"/>
      <c r="J74" s="8"/>
      <c r="K74" t="s">
        <v>6</v>
      </c>
    </row>
    <row r="75" ht="20.15" customHeight="1" spans="1:11">
      <c r="A75" s="15" t="s">
        <v>6</v>
      </c>
      <c r="B75" s="25"/>
      <c r="C75" s="6" t="s">
        <v>6</v>
      </c>
      <c r="D75" s="6" t="s">
        <v>213</v>
      </c>
      <c r="E75" s="6" t="s">
        <v>6</v>
      </c>
      <c r="F75" s="5" t="s">
        <v>6</v>
      </c>
      <c r="G75" s="8"/>
      <c r="H75" s="20"/>
      <c r="I75" s="28"/>
      <c r="J75" s="9">
        <v>298001.46</v>
      </c>
      <c r="K75" t="s">
        <v>6</v>
      </c>
    </row>
    <row r="76" ht="27.9" customHeight="1" spans="1:11">
      <c r="A76" s="15" t="s">
        <v>264</v>
      </c>
      <c r="B76" s="25"/>
      <c r="C76" s="6" t="s">
        <v>265</v>
      </c>
      <c r="D76" s="6" t="s">
        <v>197</v>
      </c>
      <c r="E76" s="6" t="s">
        <v>266</v>
      </c>
      <c r="F76" s="5" t="s">
        <v>39</v>
      </c>
      <c r="G76" s="10">
        <v>263.026</v>
      </c>
      <c r="H76" s="19">
        <v>8.19</v>
      </c>
      <c r="I76" s="27"/>
      <c r="J76" s="9">
        <v>2154.18</v>
      </c>
      <c r="K76" t="s">
        <v>6</v>
      </c>
    </row>
    <row r="77" ht="51.15" customHeight="1" spans="1:11">
      <c r="A77" s="15" t="s">
        <v>267</v>
      </c>
      <c r="B77" s="25"/>
      <c r="C77" s="6" t="s">
        <v>268</v>
      </c>
      <c r="D77" s="6" t="s">
        <v>205</v>
      </c>
      <c r="E77" s="6" t="s">
        <v>269</v>
      </c>
      <c r="F77" s="5" t="s">
        <v>39</v>
      </c>
      <c r="G77" s="10">
        <v>110.525</v>
      </c>
      <c r="H77" s="19">
        <v>8.43</v>
      </c>
      <c r="I77" s="27"/>
      <c r="J77" s="9">
        <v>931.73</v>
      </c>
      <c r="K77" t="s">
        <v>6</v>
      </c>
    </row>
    <row r="78" ht="27.9" customHeight="1" spans="1:11">
      <c r="A78" s="15" t="s">
        <v>270</v>
      </c>
      <c r="B78" s="25"/>
      <c r="C78" s="6" t="s">
        <v>271</v>
      </c>
      <c r="D78" s="6" t="s">
        <v>135</v>
      </c>
      <c r="E78" s="6" t="s">
        <v>209</v>
      </c>
      <c r="F78" s="5" t="s">
        <v>39</v>
      </c>
      <c r="G78" s="10">
        <v>135.986</v>
      </c>
      <c r="H78" s="19">
        <v>20.21</v>
      </c>
      <c r="I78" s="27"/>
      <c r="J78" s="9">
        <v>2748.28</v>
      </c>
      <c r="K78" t="s">
        <v>6</v>
      </c>
    </row>
    <row r="79" ht="20.15" customHeight="1" spans="1:11">
      <c r="A79" s="15" t="s">
        <v>6</v>
      </c>
      <c r="B79" s="25"/>
      <c r="C79" s="6" t="s">
        <v>6</v>
      </c>
      <c r="D79" s="6" t="s">
        <v>213</v>
      </c>
      <c r="E79" s="6" t="s">
        <v>6</v>
      </c>
      <c r="F79" s="5" t="s">
        <v>6</v>
      </c>
      <c r="G79" s="10">
        <v>509.537</v>
      </c>
      <c r="H79" s="20"/>
      <c r="I79" s="28"/>
      <c r="J79" s="9">
        <v>5834.19</v>
      </c>
      <c r="K79" t="s">
        <v>6</v>
      </c>
    </row>
    <row r="80" ht="39.55" customHeight="1" spans="1:11">
      <c r="A80" s="15" t="s">
        <v>272</v>
      </c>
      <c r="B80" s="25"/>
      <c r="C80" s="6" t="s">
        <v>273</v>
      </c>
      <c r="D80" s="6" t="s">
        <v>216</v>
      </c>
      <c r="E80" s="6" t="s">
        <v>217</v>
      </c>
      <c r="F80" s="5" t="s">
        <v>37</v>
      </c>
      <c r="G80" s="10">
        <v>41.589</v>
      </c>
      <c r="H80" s="19">
        <v>4627.77</v>
      </c>
      <c r="I80" s="27"/>
      <c r="J80" s="9">
        <v>192464.33</v>
      </c>
      <c r="K80" t="s">
        <v>6</v>
      </c>
    </row>
    <row r="81" ht="97.65" customHeight="1" spans="1:11">
      <c r="A81" s="15" t="s">
        <v>274</v>
      </c>
      <c r="B81" s="25"/>
      <c r="C81" s="6" t="s">
        <v>275</v>
      </c>
      <c r="D81" s="6" t="s">
        <v>220</v>
      </c>
      <c r="E81" s="6" t="s">
        <v>276</v>
      </c>
      <c r="F81" s="5" t="s">
        <v>37</v>
      </c>
      <c r="G81" s="10">
        <v>24.6</v>
      </c>
      <c r="H81" s="19">
        <v>99.92</v>
      </c>
      <c r="I81" s="27"/>
      <c r="J81" s="9">
        <v>2458.03</v>
      </c>
      <c r="K81" t="s">
        <v>6</v>
      </c>
    </row>
    <row r="82" ht="27.9" customHeight="1" spans="1:11">
      <c r="A82" s="11" t="s">
        <v>117</v>
      </c>
      <c r="B82" s="11"/>
      <c r="C82" s="11"/>
      <c r="D82" s="11"/>
      <c r="E82" s="11"/>
      <c r="F82" s="11"/>
      <c r="G82" s="11"/>
      <c r="H82" s="11"/>
      <c r="I82" s="11"/>
      <c r="J82" s="11"/>
      <c r="K82" s="12" t="s">
        <v>6</v>
      </c>
    </row>
    <row r="83" ht="17.05" customHeight="1" spans="1:11">
      <c r="A83" s="2" t="s">
        <v>6</v>
      </c>
      <c r="B83" s="2"/>
      <c r="C83" s="2"/>
      <c r="D83" s="2"/>
      <c r="E83" s="2"/>
      <c r="F83" s="2"/>
      <c r="G83" s="2"/>
      <c r="H83" s="2"/>
      <c r="I83" s="2"/>
      <c r="J83" s="2"/>
      <c r="K83" s="12" t="s">
        <v>6</v>
      </c>
    </row>
    <row r="84" ht="17.05" customHeight="1" spans="1:11">
      <c r="A84" s="3" t="s">
        <v>21</v>
      </c>
      <c r="B84" s="3"/>
      <c r="C84" s="3"/>
      <c r="D84" s="3"/>
      <c r="E84" s="3"/>
      <c r="F84" s="3"/>
      <c r="G84" s="3"/>
      <c r="H84" s="3"/>
      <c r="I84" s="2" t="s">
        <v>277</v>
      </c>
      <c r="J84" s="2"/>
      <c r="K84" s="12" t="s">
        <v>6</v>
      </c>
    </row>
    <row r="85" ht="17.05" customHeight="1" spans="1:11">
      <c r="A85" s="29" t="s">
        <v>22</v>
      </c>
      <c r="B85" s="30"/>
      <c r="C85" s="13" t="s">
        <v>119</v>
      </c>
      <c r="D85" s="13" t="s">
        <v>120</v>
      </c>
      <c r="E85" s="13" t="s">
        <v>121</v>
      </c>
      <c r="F85" s="13" t="s">
        <v>122</v>
      </c>
      <c r="G85" s="13" t="s">
        <v>123</v>
      </c>
      <c r="H85" s="17" t="s">
        <v>124</v>
      </c>
      <c r="I85" s="18"/>
      <c r="J85" s="22"/>
      <c r="K85" s="33" t="s">
        <v>6</v>
      </c>
    </row>
    <row r="86" ht="17.05" customHeight="1" spans="1:11">
      <c r="A86" s="31"/>
      <c r="B86" s="32"/>
      <c r="C86" s="14"/>
      <c r="D86" s="14"/>
      <c r="E86" s="14"/>
      <c r="F86" s="14"/>
      <c r="G86" s="14"/>
      <c r="H86" s="17" t="s">
        <v>125</v>
      </c>
      <c r="I86" s="22"/>
      <c r="J86" s="4" t="s">
        <v>126</v>
      </c>
      <c r="K86" s="33" t="s">
        <v>6</v>
      </c>
    </row>
    <row r="87" ht="51.15" customHeight="1" spans="1:11">
      <c r="A87" s="15" t="s">
        <v>6</v>
      </c>
      <c r="B87" s="25"/>
      <c r="C87" s="6" t="s">
        <v>6</v>
      </c>
      <c r="D87" s="6" t="s">
        <v>6</v>
      </c>
      <c r="E87" s="6" t="s">
        <v>278</v>
      </c>
      <c r="F87" s="5" t="s">
        <v>6</v>
      </c>
      <c r="G87" s="8"/>
      <c r="H87" s="20"/>
      <c r="I87" s="28"/>
      <c r="J87" s="8"/>
      <c r="K87" t="s">
        <v>6</v>
      </c>
    </row>
    <row r="88" ht="27.9" customHeight="1" spans="1:11">
      <c r="A88" s="15" t="s">
        <v>279</v>
      </c>
      <c r="B88" s="25"/>
      <c r="C88" s="6" t="s">
        <v>280</v>
      </c>
      <c r="D88" s="6" t="s">
        <v>228</v>
      </c>
      <c r="E88" s="6" t="s">
        <v>233</v>
      </c>
      <c r="F88" s="5" t="s">
        <v>230</v>
      </c>
      <c r="G88" s="10">
        <v>1.8</v>
      </c>
      <c r="H88" s="19">
        <v>5280.04</v>
      </c>
      <c r="I88" s="27"/>
      <c r="J88" s="9">
        <v>9504.07</v>
      </c>
      <c r="K88" t="s">
        <v>6</v>
      </c>
    </row>
    <row r="89" ht="27.9" customHeight="1" spans="1:11">
      <c r="A89" s="15" t="s">
        <v>281</v>
      </c>
      <c r="B89" s="25"/>
      <c r="C89" s="6" t="s">
        <v>282</v>
      </c>
      <c r="D89" s="6" t="s">
        <v>228</v>
      </c>
      <c r="E89" s="6" t="s">
        <v>236</v>
      </c>
      <c r="F89" s="5" t="s">
        <v>230</v>
      </c>
      <c r="G89" s="10">
        <v>5.6</v>
      </c>
      <c r="H89" s="19">
        <v>4971.74</v>
      </c>
      <c r="I89" s="27"/>
      <c r="J89" s="9">
        <v>27841.74</v>
      </c>
      <c r="K89" t="s">
        <v>6</v>
      </c>
    </row>
    <row r="90" ht="27.9" customHeight="1" spans="1:11">
      <c r="A90" s="15" t="s">
        <v>283</v>
      </c>
      <c r="B90" s="25"/>
      <c r="C90" s="6" t="s">
        <v>284</v>
      </c>
      <c r="D90" s="6" t="s">
        <v>228</v>
      </c>
      <c r="E90" s="6" t="s">
        <v>239</v>
      </c>
      <c r="F90" s="5" t="s">
        <v>230</v>
      </c>
      <c r="G90" s="10">
        <v>6.3</v>
      </c>
      <c r="H90" s="19">
        <v>4862.87</v>
      </c>
      <c r="I90" s="27"/>
      <c r="J90" s="9">
        <v>30636.08</v>
      </c>
      <c r="K90" t="s">
        <v>6</v>
      </c>
    </row>
    <row r="91" ht="27.9" customHeight="1" spans="1:11">
      <c r="A91" s="15" t="s">
        <v>285</v>
      </c>
      <c r="B91" s="25"/>
      <c r="C91" s="6" t="s">
        <v>286</v>
      </c>
      <c r="D91" s="6" t="s">
        <v>228</v>
      </c>
      <c r="E91" s="6" t="s">
        <v>242</v>
      </c>
      <c r="F91" s="5" t="s">
        <v>230</v>
      </c>
      <c r="G91" s="10">
        <v>1.31</v>
      </c>
      <c r="H91" s="19">
        <v>4862.87</v>
      </c>
      <c r="I91" s="27"/>
      <c r="J91" s="9">
        <v>6370.36</v>
      </c>
      <c r="K91" t="s">
        <v>6</v>
      </c>
    </row>
    <row r="92" ht="20.15" customHeight="1" spans="1:11">
      <c r="A92" s="15" t="s">
        <v>6</v>
      </c>
      <c r="B92" s="25"/>
      <c r="C92" s="6" t="s">
        <v>6</v>
      </c>
      <c r="D92" s="6" t="s">
        <v>213</v>
      </c>
      <c r="E92" s="6" t="s">
        <v>6</v>
      </c>
      <c r="F92" s="5" t="s">
        <v>6</v>
      </c>
      <c r="G92" s="10">
        <v>81.199</v>
      </c>
      <c r="H92" s="20"/>
      <c r="I92" s="28"/>
      <c r="J92" s="9">
        <v>269274.61</v>
      </c>
      <c r="K92" t="s">
        <v>6</v>
      </c>
    </row>
    <row r="93" ht="20.15" customHeight="1" spans="1:11">
      <c r="A93" s="15" t="s">
        <v>6</v>
      </c>
      <c r="B93" s="25"/>
      <c r="C93" s="6" t="s">
        <v>6</v>
      </c>
      <c r="D93" s="6" t="s">
        <v>287</v>
      </c>
      <c r="E93" s="6" t="s">
        <v>6</v>
      </c>
      <c r="F93" s="5" t="s">
        <v>6</v>
      </c>
      <c r="G93" s="8"/>
      <c r="H93" s="20"/>
      <c r="I93" s="28"/>
      <c r="J93" s="8"/>
      <c r="K93" t="s">
        <v>6</v>
      </c>
    </row>
    <row r="94" ht="27.9" customHeight="1" spans="1:11">
      <c r="A94" s="15" t="s">
        <v>288</v>
      </c>
      <c r="B94" s="25"/>
      <c r="C94" s="6" t="s">
        <v>289</v>
      </c>
      <c r="D94" s="6" t="s">
        <v>197</v>
      </c>
      <c r="E94" s="6" t="s">
        <v>266</v>
      </c>
      <c r="F94" s="5" t="s">
        <v>39</v>
      </c>
      <c r="G94" s="10">
        <v>360.92</v>
      </c>
      <c r="H94" s="19">
        <v>8.28</v>
      </c>
      <c r="I94" s="27"/>
      <c r="J94" s="9">
        <v>2988.42</v>
      </c>
      <c r="K94" t="s">
        <v>6</v>
      </c>
    </row>
    <row r="95" ht="51.15" customHeight="1" spans="1:11">
      <c r="A95" s="15" t="s">
        <v>290</v>
      </c>
      <c r="B95" s="25"/>
      <c r="C95" s="6" t="s">
        <v>291</v>
      </c>
      <c r="D95" s="6" t="s">
        <v>205</v>
      </c>
      <c r="E95" s="6" t="s">
        <v>269</v>
      </c>
      <c r="F95" s="5" t="s">
        <v>39</v>
      </c>
      <c r="G95" s="10">
        <v>157.578</v>
      </c>
      <c r="H95" s="19">
        <v>8.43</v>
      </c>
      <c r="I95" s="27"/>
      <c r="J95" s="9">
        <v>1328.38</v>
      </c>
      <c r="K95" t="s">
        <v>6</v>
      </c>
    </row>
    <row r="96" ht="27.9" customHeight="1" spans="1:11">
      <c r="A96" s="15" t="s">
        <v>292</v>
      </c>
      <c r="B96" s="25"/>
      <c r="C96" s="6" t="s">
        <v>293</v>
      </c>
      <c r="D96" s="6" t="s">
        <v>135</v>
      </c>
      <c r="E96" s="6" t="s">
        <v>209</v>
      </c>
      <c r="F96" s="5" t="s">
        <v>39</v>
      </c>
      <c r="G96" s="10">
        <v>179.796</v>
      </c>
      <c r="H96" s="19">
        <v>20.21</v>
      </c>
      <c r="I96" s="27"/>
      <c r="J96" s="9">
        <v>3633.68</v>
      </c>
      <c r="K96" t="s">
        <v>6</v>
      </c>
    </row>
    <row r="97" ht="20.15" customHeight="1" spans="1:11">
      <c r="A97" s="15" t="s">
        <v>6</v>
      </c>
      <c r="B97" s="25"/>
      <c r="C97" s="6" t="s">
        <v>6</v>
      </c>
      <c r="D97" s="6" t="s">
        <v>213</v>
      </c>
      <c r="E97" s="6" t="s">
        <v>6</v>
      </c>
      <c r="F97" s="5" t="s">
        <v>6</v>
      </c>
      <c r="G97" s="8"/>
      <c r="H97" s="20"/>
      <c r="I97" s="28"/>
      <c r="J97" s="9">
        <v>7950.48</v>
      </c>
      <c r="K97" t="s">
        <v>6</v>
      </c>
    </row>
    <row r="98" ht="39.55" customHeight="1" spans="1:11">
      <c r="A98" s="15" t="s">
        <v>294</v>
      </c>
      <c r="B98" s="25"/>
      <c r="C98" s="6" t="s">
        <v>295</v>
      </c>
      <c r="D98" s="6" t="s">
        <v>216</v>
      </c>
      <c r="E98" s="6" t="s">
        <v>217</v>
      </c>
      <c r="F98" s="5" t="s">
        <v>37</v>
      </c>
      <c r="G98" s="10">
        <v>20.877</v>
      </c>
      <c r="H98" s="19">
        <v>4227.4</v>
      </c>
      <c r="I98" s="27"/>
      <c r="J98" s="9">
        <v>88255.43</v>
      </c>
      <c r="K98" t="s">
        <v>6</v>
      </c>
    </row>
    <row r="99" ht="144.15" customHeight="1" spans="1:11">
      <c r="A99" s="15" t="s">
        <v>296</v>
      </c>
      <c r="B99" s="25"/>
      <c r="C99" s="6" t="s">
        <v>297</v>
      </c>
      <c r="D99" s="6" t="s">
        <v>220</v>
      </c>
      <c r="E99" s="6" t="s">
        <v>221</v>
      </c>
      <c r="F99" s="5" t="s">
        <v>37</v>
      </c>
      <c r="G99" s="10">
        <v>11.2</v>
      </c>
      <c r="H99" s="19">
        <v>92.89</v>
      </c>
      <c r="I99" s="27"/>
      <c r="J99" s="9">
        <v>1040.37</v>
      </c>
      <c r="K99" t="s">
        <v>6</v>
      </c>
    </row>
    <row r="100" ht="27.9" customHeight="1" spans="1:11">
      <c r="A100" s="15" t="s">
        <v>298</v>
      </c>
      <c r="B100" s="25"/>
      <c r="C100" s="6" t="s">
        <v>299</v>
      </c>
      <c r="D100" s="6" t="s">
        <v>228</v>
      </c>
      <c r="E100" s="6" t="s">
        <v>233</v>
      </c>
      <c r="F100" s="5" t="s">
        <v>230</v>
      </c>
      <c r="G100" s="10">
        <v>0.818</v>
      </c>
      <c r="H100" s="19">
        <v>5280.04</v>
      </c>
      <c r="I100" s="27"/>
      <c r="J100" s="9">
        <v>4319.07</v>
      </c>
      <c r="K100" t="s">
        <v>6</v>
      </c>
    </row>
    <row r="101" ht="27.9" customHeight="1" spans="1:11">
      <c r="A101" s="15" t="s">
        <v>300</v>
      </c>
      <c r="B101" s="25"/>
      <c r="C101" s="6" t="s">
        <v>301</v>
      </c>
      <c r="D101" s="6" t="s">
        <v>228</v>
      </c>
      <c r="E101" s="6" t="s">
        <v>236</v>
      </c>
      <c r="F101" s="5" t="s">
        <v>230</v>
      </c>
      <c r="G101" s="10">
        <v>2.8</v>
      </c>
      <c r="H101" s="19">
        <v>4971.74</v>
      </c>
      <c r="I101" s="27"/>
      <c r="J101" s="9">
        <v>13920.87</v>
      </c>
      <c r="K101" t="s">
        <v>6</v>
      </c>
    </row>
    <row r="102" ht="27.9" customHeight="1" spans="1:11">
      <c r="A102" s="15" t="s">
        <v>302</v>
      </c>
      <c r="B102" s="25"/>
      <c r="C102" s="6" t="s">
        <v>303</v>
      </c>
      <c r="D102" s="6" t="s">
        <v>228</v>
      </c>
      <c r="E102" s="6" t="s">
        <v>239</v>
      </c>
      <c r="F102" s="5" t="s">
        <v>230</v>
      </c>
      <c r="G102" s="10">
        <v>2.9</v>
      </c>
      <c r="H102" s="19">
        <v>4862.87</v>
      </c>
      <c r="I102" s="27"/>
      <c r="J102" s="9">
        <v>14102.32</v>
      </c>
      <c r="K102" t="s">
        <v>6</v>
      </c>
    </row>
    <row r="103" ht="27.9" customHeight="1" spans="1:11">
      <c r="A103" s="15" t="s">
        <v>304</v>
      </c>
      <c r="B103" s="25"/>
      <c r="C103" s="6" t="s">
        <v>305</v>
      </c>
      <c r="D103" s="6" t="s">
        <v>228</v>
      </c>
      <c r="E103" s="6" t="s">
        <v>242</v>
      </c>
      <c r="F103" s="5" t="s">
        <v>230</v>
      </c>
      <c r="G103" s="10">
        <v>0.8</v>
      </c>
      <c r="H103" s="19">
        <v>4862.87</v>
      </c>
      <c r="I103" s="27"/>
      <c r="J103" s="9">
        <v>3890.3</v>
      </c>
      <c r="K103" t="s">
        <v>6</v>
      </c>
    </row>
    <row r="104" ht="20.15" customHeight="1" spans="1:11">
      <c r="A104" s="15" t="s">
        <v>306</v>
      </c>
      <c r="B104" s="25"/>
      <c r="C104" s="6" t="s">
        <v>307</v>
      </c>
      <c r="D104" s="6" t="s">
        <v>308</v>
      </c>
      <c r="E104" s="6" t="s">
        <v>309</v>
      </c>
      <c r="F104" s="5" t="s">
        <v>37</v>
      </c>
      <c r="G104" s="10">
        <v>26</v>
      </c>
      <c r="H104" s="19">
        <v>211.6</v>
      </c>
      <c r="I104" s="27"/>
      <c r="J104" s="9">
        <v>5501.6</v>
      </c>
      <c r="K104" t="s">
        <v>6</v>
      </c>
    </row>
    <row r="105" ht="20.15" customHeight="1" spans="1:11">
      <c r="A105" s="15" t="s">
        <v>310</v>
      </c>
      <c r="B105" s="25"/>
      <c r="C105" s="6" t="s">
        <v>311</v>
      </c>
      <c r="D105" s="6" t="s">
        <v>308</v>
      </c>
      <c r="E105" s="6" t="s">
        <v>312</v>
      </c>
      <c r="F105" s="5" t="s">
        <v>37</v>
      </c>
      <c r="G105" s="10">
        <v>13</v>
      </c>
      <c r="H105" s="19">
        <v>408.87</v>
      </c>
      <c r="I105" s="27"/>
      <c r="J105" s="9">
        <v>5315.31</v>
      </c>
      <c r="K105" t="s">
        <v>6</v>
      </c>
    </row>
    <row r="106" ht="27.9" customHeight="1" spans="1:11">
      <c r="A106" s="15" t="s">
        <v>6</v>
      </c>
      <c r="B106" s="25"/>
      <c r="C106" s="6" t="s">
        <v>6</v>
      </c>
      <c r="D106" s="6" t="s">
        <v>313</v>
      </c>
      <c r="E106" s="6" t="s">
        <v>6</v>
      </c>
      <c r="F106" s="5" t="s">
        <v>6</v>
      </c>
      <c r="G106" s="8"/>
      <c r="H106" s="20"/>
      <c r="I106" s="28"/>
      <c r="J106" s="8"/>
      <c r="K106" t="s">
        <v>6</v>
      </c>
    </row>
    <row r="107" ht="20.15" customHeight="1" spans="1:11">
      <c r="A107" s="15" t="s">
        <v>314</v>
      </c>
      <c r="B107" s="25"/>
      <c r="C107" s="6" t="s">
        <v>315</v>
      </c>
      <c r="D107" s="6" t="s">
        <v>216</v>
      </c>
      <c r="E107" s="6" t="s">
        <v>316</v>
      </c>
      <c r="F107" s="5" t="s">
        <v>37</v>
      </c>
      <c r="G107" s="10">
        <v>3.6</v>
      </c>
      <c r="H107" s="19">
        <v>509.65</v>
      </c>
      <c r="I107" s="27"/>
      <c r="J107" s="9">
        <v>1834.74</v>
      </c>
      <c r="K107" t="s">
        <v>6</v>
      </c>
    </row>
    <row r="108" ht="27.9" customHeight="1" spans="1:11">
      <c r="A108" s="11" t="s">
        <v>117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2" t="s">
        <v>6</v>
      </c>
    </row>
    <row r="109" ht="17.05" customHeight="1" spans="1:11">
      <c r="A109" s="2" t="s">
        <v>6</v>
      </c>
      <c r="B109" s="2"/>
      <c r="C109" s="2"/>
      <c r="D109" s="2"/>
      <c r="E109" s="2"/>
      <c r="F109" s="2"/>
      <c r="G109" s="2"/>
      <c r="H109" s="2"/>
      <c r="I109" s="2"/>
      <c r="J109" s="2"/>
      <c r="K109" s="12" t="s">
        <v>6</v>
      </c>
    </row>
    <row r="110" ht="17.05" customHeight="1" spans="1:11">
      <c r="A110" s="3" t="s">
        <v>21</v>
      </c>
      <c r="B110" s="3"/>
      <c r="C110" s="3"/>
      <c r="D110" s="3"/>
      <c r="E110" s="3"/>
      <c r="F110" s="3"/>
      <c r="G110" s="3"/>
      <c r="H110" s="3"/>
      <c r="I110" s="2" t="s">
        <v>317</v>
      </c>
      <c r="J110" s="2"/>
      <c r="K110" s="12" t="s">
        <v>6</v>
      </c>
    </row>
    <row r="111" ht="17.05" customHeight="1" spans="1:11">
      <c r="A111" s="29" t="s">
        <v>22</v>
      </c>
      <c r="B111" s="30"/>
      <c r="C111" s="13" t="s">
        <v>119</v>
      </c>
      <c r="D111" s="13" t="s">
        <v>120</v>
      </c>
      <c r="E111" s="13" t="s">
        <v>121</v>
      </c>
      <c r="F111" s="13" t="s">
        <v>122</v>
      </c>
      <c r="G111" s="13" t="s">
        <v>123</v>
      </c>
      <c r="H111" s="17" t="s">
        <v>124</v>
      </c>
      <c r="I111" s="18"/>
      <c r="J111" s="22"/>
      <c r="K111" s="33" t="s">
        <v>6</v>
      </c>
    </row>
    <row r="112" ht="17.05" customHeight="1" spans="1:11">
      <c r="A112" s="31"/>
      <c r="B112" s="32"/>
      <c r="C112" s="14"/>
      <c r="D112" s="14"/>
      <c r="E112" s="14"/>
      <c r="F112" s="14"/>
      <c r="G112" s="14"/>
      <c r="H112" s="17" t="s">
        <v>125</v>
      </c>
      <c r="I112" s="22"/>
      <c r="J112" s="4" t="s">
        <v>126</v>
      </c>
      <c r="K112" s="33" t="s">
        <v>6</v>
      </c>
    </row>
    <row r="113" ht="27.9" customHeight="1" spans="1:11">
      <c r="A113" s="15" t="s">
        <v>6</v>
      </c>
      <c r="B113" s="25"/>
      <c r="C113" s="6" t="s">
        <v>6</v>
      </c>
      <c r="D113" s="6" t="s">
        <v>6</v>
      </c>
      <c r="E113" s="6" t="s">
        <v>318</v>
      </c>
      <c r="F113" s="5" t="s">
        <v>6</v>
      </c>
      <c r="G113" s="8"/>
      <c r="H113" s="20"/>
      <c r="I113" s="28"/>
      <c r="J113" s="8"/>
      <c r="K113" t="s">
        <v>6</v>
      </c>
    </row>
    <row r="114" ht="27.9" customHeight="1" spans="1:11">
      <c r="A114" s="15" t="s">
        <v>319</v>
      </c>
      <c r="B114" s="25"/>
      <c r="C114" s="6" t="s">
        <v>320</v>
      </c>
      <c r="D114" s="6" t="s">
        <v>228</v>
      </c>
      <c r="E114" s="6" t="s">
        <v>233</v>
      </c>
      <c r="F114" s="5" t="s">
        <v>230</v>
      </c>
      <c r="G114" s="10">
        <v>0.1</v>
      </c>
      <c r="H114" s="19">
        <v>5280.04</v>
      </c>
      <c r="I114" s="27"/>
      <c r="J114" s="9">
        <v>528</v>
      </c>
      <c r="K114" t="s">
        <v>6</v>
      </c>
    </row>
    <row r="115" ht="27.9" customHeight="1" spans="1:11">
      <c r="A115" s="15" t="s">
        <v>321</v>
      </c>
      <c r="B115" s="25"/>
      <c r="C115" s="6" t="s">
        <v>322</v>
      </c>
      <c r="D115" s="6" t="s">
        <v>228</v>
      </c>
      <c r="E115" s="6" t="s">
        <v>242</v>
      </c>
      <c r="F115" s="5" t="s">
        <v>230</v>
      </c>
      <c r="G115" s="10">
        <v>0.045</v>
      </c>
      <c r="H115" s="19">
        <v>4862.87</v>
      </c>
      <c r="I115" s="27"/>
      <c r="J115" s="9">
        <v>218.83</v>
      </c>
      <c r="K115" t="s">
        <v>6</v>
      </c>
    </row>
    <row r="116" ht="27.9" customHeight="1" spans="1:11">
      <c r="A116" s="15" t="s">
        <v>6</v>
      </c>
      <c r="B116" s="25"/>
      <c r="C116" s="6" t="s">
        <v>6</v>
      </c>
      <c r="D116" s="6" t="s">
        <v>323</v>
      </c>
      <c r="E116" s="6" t="s">
        <v>6</v>
      </c>
      <c r="F116" s="5" t="s">
        <v>6</v>
      </c>
      <c r="G116" s="8"/>
      <c r="H116" s="20"/>
      <c r="I116" s="28"/>
      <c r="J116" s="8"/>
      <c r="K116" t="s">
        <v>6</v>
      </c>
    </row>
    <row r="117" ht="39.55" customHeight="1" spans="1:11">
      <c r="A117" s="15" t="s">
        <v>324</v>
      </c>
      <c r="B117" s="25"/>
      <c r="C117" s="6" t="s">
        <v>325</v>
      </c>
      <c r="D117" s="6" t="s">
        <v>216</v>
      </c>
      <c r="E117" s="6" t="s">
        <v>217</v>
      </c>
      <c r="F117" s="5" t="s">
        <v>37</v>
      </c>
      <c r="G117" s="10">
        <v>3.6</v>
      </c>
      <c r="H117" s="19">
        <v>645.13</v>
      </c>
      <c r="I117" s="27"/>
      <c r="J117" s="9">
        <v>2322.47</v>
      </c>
      <c r="K117" t="s">
        <v>6</v>
      </c>
    </row>
    <row r="118" ht="27.9" customHeight="1" spans="1:11">
      <c r="A118" s="15" t="s">
        <v>326</v>
      </c>
      <c r="B118" s="25"/>
      <c r="C118" s="6" t="s">
        <v>327</v>
      </c>
      <c r="D118" s="6" t="s">
        <v>228</v>
      </c>
      <c r="E118" s="6" t="s">
        <v>233</v>
      </c>
      <c r="F118" s="5" t="s">
        <v>230</v>
      </c>
      <c r="G118" s="10">
        <v>0.1</v>
      </c>
      <c r="H118" s="19">
        <v>5280.04</v>
      </c>
      <c r="I118" s="27"/>
      <c r="J118" s="9">
        <v>528</v>
      </c>
      <c r="K118" t="s">
        <v>6</v>
      </c>
    </row>
    <row r="119" ht="27.9" customHeight="1" spans="1:11">
      <c r="A119" s="15" t="s">
        <v>328</v>
      </c>
      <c r="B119" s="25"/>
      <c r="C119" s="6" t="s">
        <v>329</v>
      </c>
      <c r="D119" s="6" t="s">
        <v>228</v>
      </c>
      <c r="E119" s="6" t="s">
        <v>242</v>
      </c>
      <c r="F119" s="5" t="s">
        <v>230</v>
      </c>
      <c r="G119" s="10">
        <v>0.045</v>
      </c>
      <c r="H119" s="19">
        <v>4862.87</v>
      </c>
      <c r="I119" s="27"/>
      <c r="J119" s="9">
        <v>218.83</v>
      </c>
      <c r="K119" t="s">
        <v>6</v>
      </c>
    </row>
    <row r="120" ht="20.15" customHeight="1" spans="1:11">
      <c r="A120" s="15" t="s">
        <v>6</v>
      </c>
      <c r="B120" s="25"/>
      <c r="C120" s="6" t="s">
        <v>6</v>
      </c>
      <c r="D120" s="6" t="s">
        <v>330</v>
      </c>
      <c r="E120" s="6" t="s">
        <v>6</v>
      </c>
      <c r="F120" s="5" t="s">
        <v>6</v>
      </c>
      <c r="G120" s="8"/>
      <c r="H120" s="20"/>
      <c r="I120" s="28"/>
      <c r="J120" s="8"/>
      <c r="K120" t="s">
        <v>6</v>
      </c>
    </row>
    <row r="121" ht="20.15" customHeight="1" spans="1:11">
      <c r="A121" s="15" t="s">
        <v>6</v>
      </c>
      <c r="B121" s="25"/>
      <c r="C121" s="6" t="s">
        <v>6</v>
      </c>
      <c r="D121" s="6" t="s">
        <v>213</v>
      </c>
      <c r="E121" s="6" t="s">
        <v>6</v>
      </c>
      <c r="F121" s="5" t="s">
        <v>6</v>
      </c>
      <c r="G121" s="8"/>
      <c r="H121" s="20"/>
      <c r="I121" s="28"/>
      <c r="J121" s="9">
        <v>141996.14</v>
      </c>
      <c r="K121" t="s">
        <v>6</v>
      </c>
    </row>
    <row r="122" ht="27.9" customHeight="1" spans="1:11">
      <c r="A122" s="15" t="s">
        <v>331</v>
      </c>
      <c r="B122" s="25"/>
      <c r="C122" s="6" t="s">
        <v>332</v>
      </c>
      <c r="D122" s="6" t="s">
        <v>333</v>
      </c>
      <c r="E122" s="6" t="s">
        <v>334</v>
      </c>
      <c r="F122" s="5" t="s">
        <v>39</v>
      </c>
      <c r="G122" s="10">
        <v>311.85</v>
      </c>
      <c r="H122" s="19">
        <v>54.39</v>
      </c>
      <c r="I122" s="27"/>
      <c r="J122" s="9">
        <v>16961.52</v>
      </c>
      <c r="K122" t="s">
        <v>6</v>
      </c>
    </row>
    <row r="123" ht="51.15" customHeight="1" spans="1:11">
      <c r="A123" s="15" t="s">
        <v>335</v>
      </c>
      <c r="B123" s="25"/>
      <c r="C123" s="6" t="s">
        <v>336</v>
      </c>
      <c r="D123" s="6" t="s">
        <v>205</v>
      </c>
      <c r="E123" s="6" t="s">
        <v>269</v>
      </c>
      <c r="F123" s="5" t="s">
        <v>39</v>
      </c>
      <c r="G123" s="10">
        <v>101.466</v>
      </c>
      <c r="H123" s="19">
        <v>8.43</v>
      </c>
      <c r="I123" s="27"/>
      <c r="J123" s="9">
        <v>855.36</v>
      </c>
      <c r="K123" t="s">
        <v>6</v>
      </c>
    </row>
    <row r="124" ht="27.9" customHeight="1" spans="1:11">
      <c r="A124" s="15" t="s">
        <v>337</v>
      </c>
      <c r="B124" s="25"/>
      <c r="C124" s="6" t="s">
        <v>338</v>
      </c>
      <c r="D124" s="6" t="s">
        <v>135</v>
      </c>
      <c r="E124" s="6" t="s">
        <v>209</v>
      </c>
      <c r="F124" s="5" t="s">
        <v>39</v>
      </c>
      <c r="G124" s="10">
        <v>195.222</v>
      </c>
      <c r="H124" s="19">
        <v>20.21</v>
      </c>
      <c r="I124" s="27"/>
      <c r="J124" s="9">
        <v>3945.44</v>
      </c>
      <c r="K124" t="s">
        <v>6</v>
      </c>
    </row>
    <row r="125" ht="20.15" customHeight="1" spans="1:11">
      <c r="A125" s="15" t="s">
        <v>6</v>
      </c>
      <c r="B125" s="25"/>
      <c r="C125" s="6" t="s">
        <v>6</v>
      </c>
      <c r="D125" s="6" t="s">
        <v>213</v>
      </c>
      <c r="E125" s="6" t="s">
        <v>6</v>
      </c>
      <c r="F125" s="5" t="s">
        <v>6</v>
      </c>
      <c r="G125" s="10">
        <v>608.538</v>
      </c>
      <c r="H125" s="20"/>
      <c r="I125" s="28"/>
      <c r="J125" s="9">
        <v>21762.32</v>
      </c>
      <c r="K125" t="s">
        <v>6</v>
      </c>
    </row>
    <row r="126" ht="97.65" customHeight="1" spans="1:11">
      <c r="A126" s="15" t="s">
        <v>339</v>
      </c>
      <c r="B126" s="25"/>
      <c r="C126" s="6" t="s">
        <v>340</v>
      </c>
      <c r="D126" s="6" t="s">
        <v>341</v>
      </c>
      <c r="E126" s="6" t="s">
        <v>342</v>
      </c>
      <c r="F126" s="5" t="s">
        <v>48</v>
      </c>
      <c r="G126" s="10">
        <v>18</v>
      </c>
      <c r="H126" s="19">
        <v>6976.5</v>
      </c>
      <c r="I126" s="27"/>
      <c r="J126" s="9">
        <v>125577</v>
      </c>
      <c r="K126" t="s">
        <v>6</v>
      </c>
    </row>
    <row r="127" ht="20.15" customHeight="1" spans="1:11">
      <c r="A127" s="15" t="s">
        <v>6</v>
      </c>
      <c r="B127" s="25"/>
      <c r="C127" s="6" t="s">
        <v>6</v>
      </c>
      <c r="D127" s="6" t="s">
        <v>213</v>
      </c>
      <c r="E127" s="6" t="s">
        <v>6</v>
      </c>
      <c r="F127" s="5" t="s">
        <v>6</v>
      </c>
      <c r="G127" s="8"/>
      <c r="H127" s="20"/>
      <c r="I127" s="28"/>
      <c r="J127" s="9">
        <v>125577</v>
      </c>
      <c r="K127" t="s">
        <v>6</v>
      </c>
    </row>
    <row r="128" ht="20.15" customHeight="1" spans="1:11">
      <c r="A128" s="15" t="s">
        <v>6</v>
      </c>
      <c r="B128" s="25"/>
      <c r="C128" s="6" t="s">
        <v>6</v>
      </c>
      <c r="D128" s="6" t="s">
        <v>343</v>
      </c>
      <c r="E128" s="6" t="s">
        <v>6</v>
      </c>
      <c r="F128" s="5" t="s">
        <v>6</v>
      </c>
      <c r="G128" s="8"/>
      <c r="H128" s="20"/>
      <c r="I128" s="28"/>
      <c r="J128" s="8"/>
      <c r="K128" t="s">
        <v>6</v>
      </c>
    </row>
    <row r="129" ht="39.55" customHeight="1" spans="1:11">
      <c r="A129" s="15" t="s">
        <v>344</v>
      </c>
      <c r="B129" s="25"/>
      <c r="C129" s="6" t="s">
        <v>345</v>
      </c>
      <c r="D129" s="6" t="s">
        <v>346</v>
      </c>
      <c r="E129" s="6" t="s">
        <v>347</v>
      </c>
      <c r="F129" s="5" t="s">
        <v>50</v>
      </c>
      <c r="G129" s="10">
        <v>129.49</v>
      </c>
      <c r="H129" s="19">
        <v>140.29</v>
      </c>
      <c r="I129" s="27"/>
      <c r="J129" s="9">
        <v>18166.15</v>
      </c>
      <c r="K129" t="s">
        <v>6</v>
      </c>
    </row>
    <row r="130" ht="27.9" customHeight="1" spans="1:11">
      <c r="A130" s="15" t="s">
        <v>348</v>
      </c>
      <c r="B130" s="25"/>
      <c r="C130" s="6" t="s">
        <v>349</v>
      </c>
      <c r="D130" s="6" t="s">
        <v>350</v>
      </c>
      <c r="E130" s="6" t="s">
        <v>351</v>
      </c>
      <c r="F130" s="5" t="s">
        <v>50</v>
      </c>
      <c r="G130" s="10">
        <v>129.49</v>
      </c>
      <c r="H130" s="19">
        <v>77.85</v>
      </c>
      <c r="I130" s="27"/>
      <c r="J130" s="9">
        <v>10080.8</v>
      </c>
      <c r="K130" t="s">
        <v>6</v>
      </c>
    </row>
    <row r="131" ht="51.15" customHeight="1" spans="1:11">
      <c r="A131" s="15" t="s">
        <v>352</v>
      </c>
      <c r="B131" s="25"/>
      <c r="C131" s="6" t="s">
        <v>353</v>
      </c>
      <c r="D131" s="6" t="s">
        <v>354</v>
      </c>
      <c r="E131" s="6" t="s">
        <v>355</v>
      </c>
      <c r="F131" s="5" t="s">
        <v>50</v>
      </c>
      <c r="G131" s="10">
        <v>129.49</v>
      </c>
      <c r="H131" s="19">
        <v>36.96</v>
      </c>
      <c r="I131" s="27"/>
      <c r="J131" s="9">
        <v>4785.95</v>
      </c>
      <c r="K131" t="s">
        <v>6</v>
      </c>
    </row>
    <row r="132" ht="20.15" customHeight="1" spans="1:11">
      <c r="A132" s="15" t="s">
        <v>6</v>
      </c>
      <c r="B132" s="25"/>
      <c r="C132" s="6" t="s">
        <v>6</v>
      </c>
      <c r="D132" s="6" t="s">
        <v>356</v>
      </c>
      <c r="E132" s="6" t="s">
        <v>6</v>
      </c>
      <c r="F132" s="5" t="s">
        <v>6</v>
      </c>
      <c r="G132" s="8"/>
      <c r="H132" s="20"/>
      <c r="I132" s="28"/>
      <c r="J132" s="8"/>
      <c r="K132" t="s">
        <v>6</v>
      </c>
    </row>
    <row r="133" ht="20.15" customHeight="1" spans="1:11">
      <c r="A133" s="15" t="s">
        <v>6</v>
      </c>
      <c r="B133" s="25"/>
      <c r="C133" s="6" t="s">
        <v>6</v>
      </c>
      <c r="D133" s="6" t="s">
        <v>213</v>
      </c>
      <c r="E133" s="6" t="s">
        <v>6</v>
      </c>
      <c r="F133" s="5" t="s">
        <v>6</v>
      </c>
      <c r="G133" s="8"/>
      <c r="H133" s="20"/>
      <c r="I133" s="28"/>
      <c r="J133" s="9">
        <v>33032.9</v>
      </c>
      <c r="K133" t="s">
        <v>6</v>
      </c>
    </row>
    <row r="134" ht="27.9" customHeight="1" spans="1:11">
      <c r="A134" s="15" t="s">
        <v>357</v>
      </c>
      <c r="B134" s="25"/>
      <c r="C134" s="6" t="s">
        <v>358</v>
      </c>
      <c r="D134" s="6" t="s">
        <v>197</v>
      </c>
      <c r="E134" s="6" t="s">
        <v>266</v>
      </c>
      <c r="F134" s="5" t="s">
        <v>39</v>
      </c>
      <c r="G134" s="10">
        <v>7.92</v>
      </c>
      <c r="H134" s="19">
        <v>8.26</v>
      </c>
      <c r="I134" s="27"/>
      <c r="J134" s="9">
        <v>65.42</v>
      </c>
      <c r="K134" t="s">
        <v>6</v>
      </c>
    </row>
    <row r="135" ht="20.15" customHeight="1" spans="1:11">
      <c r="A135" s="15" t="s">
        <v>359</v>
      </c>
      <c r="B135" s="25"/>
      <c r="C135" s="6" t="s">
        <v>360</v>
      </c>
      <c r="D135" s="6" t="s">
        <v>205</v>
      </c>
      <c r="E135" s="6" t="s">
        <v>361</v>
      </c>
      <c r="F135" s="5" t="s">
        <v>39</v>
      </c>
      <c r="G135" s="10">
        <v>3.6</v>
      </c>
      <c r="H135" s="19">
        <v>8.43</v>
      </c>
      <c r="I135" s="27"/>
      <c r="J135" s="9">
        <v>30.35</v>
      </c>
      <c r="K135" t="s">
        <v>6</v>
      </c>
    </row>
    <row r="136" ht="27.9" customHeight="1" spans="1:11">
      <c r="A136" s="11" t="s">
        <v>117</v>
      </c>
      <c r="B136" s="11"/>
      <c r="C136" s="11"/>
      <c r="D136" s="11"/>
      <c r="E136" s="11"/>
      <c r="F136" s="11"/>
      <c r="G136" s="11"/>
      <c r="H136" s="11"/>
      <c r="I136" s="11"/>
      <c r="J136" s="11"/>
      <c r="K136" s="12" t="s">
        <v>6</v>
      </c>
    </row>
    <row r="137" ht="17.05" customHeight="1" spans="1:11">
      <c r="A137" s="2" t="s">
        <v>6</v>
      </c>
      <c r="B137" s="2"/>
      <c r="C137" s="2"/>
      <c r="D137" s="2"/>
      <c r="E137" s="2"/>
      <c r="F137" s="2"/>
      <c r="G137" s="2"/>
      <c r="H137" s="2"/>
      <c r="I137" s="2"/>
      <c r="J137" s="2"/>
      <c r="K137" s="12" t="s">
        <v>6</v>
      </c>
    </row>
    <row r="138" ht="17.05" customHeight="1" spans="1:11">
      <c r="A138" s="3" t="s">
        <v>21</v>
      </c>
      <c r="B138" s="3"/>
      <c r="C138" s="3"/>
      <c r="D138" s="3"/>
      <c r="E138" s="3"/>
      <c r="F138" s="3"/>
      <c r="G138" s="3"/>
      <c r="H138" s="3"/>
      <c r="I138" s="2" t="s">
        <v>362</v>
      </c>
      <c r="J138" s="2"/>
      <c r="K138" s="12" t="s">
        <v>6</v>
      </c>
    </row>
    <row r="139" ht="17.05" customHeight="1" spans="1:11">
      <c r="A139" s="29" t="s">
        <v>22</v>
      </c>
      <c r="B139" s="30"/>
      <c r="C139" s="13" t="s">
        <v>119</v>
      </c>
      <c r="D139" s="13" t="s">
        <v>120</v>
      </c>
      <c r="E139" s="13" t="s">
        <v>121</v>
      </c>
      <c r="F139" s="13" t="s">
        <v>122</v>
      </c>
      <c r="G139" s="13" t="s">
        <v>123</v>
      </c>
      <c r="H139" s="17" t="s">
        <v>124</v>
      </c>
      <c r="I139" s="18"/>
      <c r="J139" s="22"/>
      <c r="K139" s="33" t="s">
        <v>6</v>
      </c>
    </row>
    <row r="140" ht="17.05" customHeight="1" spans="1:11">
      <c r="A140" s="31"/>
      <c r="B140" s="32"/>
      <c r="C140" s="14"/>
      <c r="D140" s="14"/>
      <c r="E140" s="14"/>
      <c r="F140" s="14"/>
      <c r="G140" s="14"/>
      <c r="H140" s="17" t="s">
        <v>125</v>
      </c>
      <c r="I140" s="22"/>
      <c r="J140" s="4" t="s">
        <v>126</v>
      </c>
      <c r="K140" s="33" t="s">
        <v>6</v>
      </c>
    </row>
    <row r="141" ht="39.55" customHeight="1" spans="1:11">
      <c r="A141" s="15" t="s">
        <v>6</v>
      </c>
      <c r="B141" s="25"/>
      <c r="C141" s="6" t="s">
        <v>6</v>
      </c>
      <c r="D141" s="6" t="s">
        <v>6</v>
      </c>
      <c r="E141" s="6" t="s">
        <v>363</v>
      </c>
      <c r="F141" s="5" t="s">
        <v>6</v>
      </c>
      <c r="G141" s="8"/>
      <c r="H141" s="20"/>
      <c r="I141" s="28"/>
      <c r="J141" s="8"/>
      <c r="K141" t="s">
        <v>6</v>
      </c>
    </row>
    <row r="142" ht="27.9" customHeight="1" spans="1:11">
      <c r="A142" s="15" t="s">
        <v>364</v>
      </c>
      <c r="B142" s="25"/>
      <c r="C142" s="6" t="s">
        <v>365</v>
      </c>
      <c r="D142" s="6" t="s">
        <v>135</v>
      </c>
      <c r="E142" s="6" t="s">
        <v>209</v>
      </c>
      <c r="F142" s="5" t="s">
        <v>39</v>
      </c>
      <c r="G142" s="10">
        <v>3.782</v>
      </c>
      <c r="H142" s="19">
        <v>20.21</v>
      </c>
      <c r="I142" s="27"/>
      <c r="J142" s="9">
        <v>76.43</v>
      </c>
      <c r="K142" t="s">
        <v>6</v>
      </c>
    </row>
    <row r="143" ht="20.15" customHeight="1" spans="1:11">
      <c r="A143" s="15" t="s">
        <v>6</v>
      </c>
      <c r="B143" s="25"/>
      <c r="C143" s="6" t="s">
        <v>6</v>
      </c>
      <c r="D143" s="6" t="s">
        <v>213</v>
      </c>
      <c r="E143" s="6" t="s">
        <v>6</v>
      </c>
      <c r="F143" s="5" t="s">
        <v>6</v>
      </c>
      <c r="G143" s="10">
        <v>15.302</v>
      </c>
      <c r="H143" s="20"/>
      <c r="I143" s="28"/>
      <c r="J143" s="9">
        <v>172.2</v>
      </c>
      <c r="K143" t="s">
        <v>6</v>
      </c>
    </row>
    <row r="144" ht="20.15" customHeight="1" spans="1:11">
      <c r="A144" s="15" t="s">
        <v>366</v>
      </c>
      <c r="B144" s="25"/>
      <c r="C144" s="6" t="s">
        <v>367</v>
      </c>
      <c r="D144" s="6" t="s">
        <v>368</v>
      </c>
      <c r="E144" s="6" t="s">
        <v>369</v>
      </c>
      <c r="F144" s="5" t="s">
        <v>39</v>
      </c>
      <c r="G144" s="10">
        <v>4.32</v>
      </c>
      <c r="H144" s="19">
        <v>511.25</v>
      </c>
      <c r="I144" s="27"/>
      <c r="J144" s="9">
        <v>2208.6</v>
      </c>
      <c r="K144" t="s">
        <v>6</v>
      </c>
    </row>
    <row r="145" ht="27.9" customHeight="1" spans="1:11">
      <c r="A145" s="15" t="s">
        <v>370</v>
      </c>
      <c r="B145" s="25"/>
      <c r="C145" s="6" t="s">
        <v>371</v>
      </c>
      <c r="D145" s="6" t="s">
        <v>372</v>
      </c>
      <c r="E145" s="6" t="s">
        <v>373</v>
      </c>
      <c r="F145" s="5" t="s">
        <v>39</v>
      </c>
      <c r="G145" s="10">
        <v>0.932</v>
      </c>
      <c r="H145" s="19">
        <v>758.72</v>
      </c>
      <c r="I145" s="27"/>
      <c r="J145" s="9">
        <v>707.13</v>
      </c>
      <c r="K145" t="s">
        <v>6</v>
      </c>
    </row>
    <row r="146" ht="27.9" customHeight="1" spans="1:11">
      <c r="A146" s="15" t="s">
        <v>374</v>
      </c>
      <c r="B146" s="25"/>
      <c r="C146" s="6" t="s">
        <v>375</v>
      </c>
      <c r="D146" s="6" t="s">
        <v>228</v>
      </c>
      <c r="E146" s="6" t="s">
        <v>229</v>
      </c>
      <c r="F146" s="5" t="s">
        <v>230</v>
      </c>
      <c r="G146" s="10">
        <v>0.032</v>
      </c>
      <c r="H146" s="19">
        <v>5537.11</v>
      </c>
      <c r="I146" s="27"/>
      <c r="J146" s="9">
        <v>177.19</v>
      </c>
      <c r="K146" t="s">
        <v>6</v>
      </c>
    </row>
    <row r="147" ht="27.9" customHeight="1" spans="1:11">
      <c r="A147" s="15" t="s">
        <v>376</v>
      </c>
      <c r="B147" s="25"/>
      <c r="C147" s="6" t="s">
        <v>377</v>
      </c>
      <c r="D147" s="6" t="s">
        <v>228</v>
      </c>
      <c r="E147" s="6" t="s">
        <v>378</v>
      </c>
      <c r="F147" s="5" t="s">
        <v>230</v>
      </c>
      <c r="G147" s="10">
        <v>0.116</v>
      </c>
      <c r="H147" s="19">
        <v>4818.17</v>
      </c>
      <c r="I147" s="27"/>
      <c r="J147" s="9">
        <v>558.91</v>
      </c>
      <c r="K147" t="s">
        <v>6</v>
      </c>
    </row>
    <row r="148" ht="27.9" customHeight="1" spans="1:11">
      <c r="A148" s="15" t="s">
        <v>379</v>
      </c>
      <c r="B148" s="25"/>
      <c r="C148" s="6" t="s">
        <v>380</v>
      </c>
      <c r="D148" s="6" t="s">
        <v>381</v>
      </c>
      <c r="E148" s="6" t="s">
        <v>382</v>
      </c>
      <c r="F148" s="5" t="s">
        <v>50</v>
      </c>
      <c r="G148" s="10">
        <v>10.92</v>
      </c>
      <c r="H148" s="19">
        <v>69.87</v>
      </c>
      <c r="I148" s="27"/>
      <c r="J148" s="9">
        <v>762.98</v>
      </c>
      <c r="K148" t="s">
        <v>6</v>
      </c>
    </row>
    <row r="149" ht="39.55" customHeight="1" spans="1:11">
      <c r="A149" s="15" t="s">
        <v>383</v>
      </c>
      <c r="B149" s="25"/>
      <c r="C149" s="6" t="s">
        <v>384</v>
      </c>
      <c r="D149" s="6" t="s">
        <v>385</v>
      </c>
      <c r="E149" s="6" t="s">
        <v>386</v>
      </c>
      <c r="F149" s="5" t="s">
        <v>230</v>
      </c>
      <c r="G149" s="10">
        <v>0.36</v>
      </c>
      <c r="H149" s="19">
        <v>13396.81</v>
      </c>
      <c r="I149" s="27"/>
      <c r="J149" s="9">
        <v>4822.85</v>
      </c>
      <c r="K149" t="s">
        <v>6</v>
      </c>
    </row>
    <row r="150" ht="20.15" customHeight="1" spans="1:11">
      <c r="A150" s="15" t="s">
        <v>6</v>
      </c>
      <c r="B150" s="25"/>
      <c r="C150" s="6" t="s">
        <v>6</v>
      </c>
      <c r="D150" s="6" t="s">
        <v>213</v>
      </c>
      <c r="E150" s="6" t="s">
        <v>6</v>
      </c>
      <c r="F150" s="5" t="s">
        <v>6</v>
      </c>
      <c r="G150" s="8"/>
      <c r="H150" s="20"/>
      <c r="I150" s="28"/>
      <c r="J150" s="9">
        <v>9237.66</v>
      </c>
      <c r="K150" t="s">
        <v>6</v>
      </c>
    </row>
    <row r="151" ht="16.3" customHeight="1" spans="1:11">
      <c r="A151" s="15" t="s">
        <v>89</v>
      </c>
      <c r="B151" s="16"/>
      <c r="C151" s="16"/>
      <c r="D151" s="16"/>
      <c r="E151" s="16"/>
      <c r="F151" s="16"/>
      <c r="G151" s="16"/>
      <c r="H151" s="16"/>
      <c r="I151" s="25"/>
      <c r="J151" s="9">
        <v>2402942.09</v>
      </c>
      <c r="K151" s="33" t="s">
        <v>6</v>
      </c>
    </row>
  </sheetData>
  <mergeCells count="309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J35"/>
    <mergeCell ref="A36:J36"/>
    <mergeCell ref="A37:H37"/>
    <mergeCell ref="I37:J37"/>
    <mergeCell ref="H38:J38"/>
    <mergeCell ref="H39:I39"/>
    <mergeCell ref="A40:B40"/>
    <mergeCell ref="H40:I40"/>
    <mergeCell ref="A41:J41"/>
    <mergeCell ref="A42:B42"/>
    <mergeCell ref="H42:I42"/>
    <mergeCell ref="A43:B43"/>
    <mergeCell ref="H43:I43"/>
    <mergeCell ref="A44:B44"/>
    <mergeCell ref="H44:I44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J60"/>
    <mergeCell ref="A61:J61"/>
    <mergeCell ref="A62:H62"/>
    <mergeCell ref="I62:J62"/>
    <mergeCell ref="H63:J63"/>
    <mergeCell ref="H64:I64"/>
    <mergeCell ref="A65:B65"/>
    <mergeCell ref="H65:I65"/>
    <mergeCell ref="A66:B66"/>
    <mergeCell ref="H66:I66"/>
    <mergeCell ref="A67:B67"/>
    <mergeCell ref="H67:I67"/>
    <mergeCell ref="A68:B68"/>
    <mergeCell ref="H68:I68"/>
    <mergeCell ref="A69:B69"/>
    <mergeCell ref="H69:I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J82"/>
    <mergeCell ref="A83:J83"/>
    <mergeCell ref="A84:H84"/>
    <mergeCell ref="I84:J84"/>
    <mergeCell ref="H85:J85"/>
    <mergeCell ref="H86:I86"/>
    <mergeCell ref="A87:B87"/>
    <mergeCell ref="H87:I87"/>
    <mergeCell ref="A88:B88"/>
    <mergeCell ref="H88:I88"/>
    <mergeCell ref="A89:B89"/>
    <mergeCell ref="H89:I89"/>
    <mergeCell ref="A90:B90"/>
    <mergeCell ref="H90:I90"/>
    <mergeCell ref="A91:B91"/>
    <mergeCell ref="H91:I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J108"/>
    <mergeCell ref="A109:J109"/>
    <mergeCell ref="A110:H110"/>
    <mergeCell ref="I110:J110"/>
    <mergeCell ref="H111:J111"/>
    <mergeCell ref="H112:I112"/>
    <mergeCell ref="A113:B113"/>
    <mergeCell ref="H113:I113"/>
    <mergeCell ref="A114:B114"/>
    <mergeCell ref="H114:I114"/>
    <mergeCell ref="A115:B115"/>
    <mergeCell ref="H115:I115"/>
    <mergeCell ref="A116:B116"/>
    <mergeCell ref="H116:I116"/>
    <mergeCell ref="A117:B117"/>
    <mergeCell ref="H117:I117"/>
    <mergeCell ref="A118:B118"/>
    <mergeCell ref="H118:I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6:J136"/>
    <mergeCell ref="A137:J137"/>
    <mergeCell ref="A138:H138"/>
    <mergeCell ref="I138:J138"/>
    <mergeCell ref="H139:J139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I151"/>
    <mergeCell ref="C4:C5"/>
    <mergeCell ref="C38:C39"/>
    <mergeCell ref="C63:C64"/>
    <mergeCell ref="C85:C86"/>
    <mergeCell ref="C111:C112"/>
    <mergeCell ref="C139:C140"/>
    <mergeCell ref="D4:D5"/>
    <mergeCell ref="D38:D39"/>
    <mergeCell ref="D63:D64"/>
    <mergeCell ref="D85:D86"/>
    <mergeCell ref="D111:D112"/>
    <mergeCell ref="D139:D140"/>
    <mergeCell ref="E4:E5"/>
    <mergeCell ref="E38:E39"/>
    <mergeCell ref="E63:E64"/>
    <mergeCell ref="E85:E86"/>
    <mergeCell ref="E111:E112"/>
    <mergeCell ref="E139:E140"/>
    <mergeCell ref="F4:F5"/>
    <mergeCell ref="F38:F39"/>
    <mergeCell ref="F63:F64"/>
    <mergeCell ref="F85:F86"/>
    <mergeCell ref="F111:F112"/>
    <mergeCell ref="F139:F140"/>
    <mergeCell ref="G4:G5"/>
    <mergeCell ref="G38:G39"/>
    <mergeCell ref="G63:G64"/>
    <mergeCell ref="G85:G86"/>
    <mergeCell ref="G111:G112"/>
    <mergeCell ref="G139:G140"/>
    <mergeCell ref="A4:B5"/>
    <mergeCell ref="A38:B39"/>
    <mergeCell ref="A63:B64"/>
    <mergeCell ref="A85:B86"/>
    <mergeCell ref="A111:B112"/>
    <mergeCell ref="A139:B140"/>
  </mergeCells>
  <pageMargins left="0.590551181102362" right="0" top="0.393700787401575" bottom="0" header="0" footer="0"/>
  <pageSetup paperSize="9" orientation="portrait"/>
  <headerFooter/>
  <rowBreaks count="5" manualBreakCount="5">
    <brk id="34" max="16383" man="1"/>
    <brk id="59" max="16383" man="1"/>
    <brk id="81" max="16383" man="1"/>
    <brk id="107" max="16383" man="1"/>
    <brk id="1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.2833333333333" defaultRowHeight="14.25"/>
  <sheetData/>
  <pageMargins left="0.590551181102362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selection activeCell="A1" sqref="A1:J1"/>
    </sheetView>
  </sheetViews>
  <sheetFormatPr defaultColWidth="10.2833333333333" defaultRowHeight="14.25"/>
  <cols>
    <col min="1" max="1" width="5.01666666666667" customWidth="1"/>
    <col min="2" max="2" width="1.35833333333333" customWidth="1"/>
    <col min="3" max="3" width="13.1583333333333" customWidth="1"/>
    <col min="4" max="4" width="21.975" customWidth="1"/>
    <col min="5" max="5" width="15.4666666666667" customWidth="1"/>
    <col min="6" max="6" width="5.01666666666667" customWidth="1"/>
    <col min="7" max="7" width="8.40833333333333" customWidth="1"/>
    <col min="8" max="8" width="8.54166666666667" customWidth="1"/>
    <col min="9" max="9" width="3.39166666666667" customWidth="1"/>
    <col min="10" max="10" width="12.475" customWidth="1"/>
    <col min="11" max="11" width="10.2833333333333" hidden="1" customWidth="1"/>
  </cols>
  <sheetData>
    <row r="1" ht="27.9" customHeight="1" spans="1:11">
      <c r="A1" s="11" t="s">
        <v>387</v>
      </c>
      <c r="B1" s="11"/>
      <c r="C1" s="11"/>
      <c r="D1" s="11"/>
      <c r="E1" s="11"/>
      <c r="F1" s="11"/>
      <c r="G1" s="11"/>
      <c r="H1" s="11"/>
      <c r="I1" s="11"/>
      <c r="J1" s="11"/>
      <c r="K1" s="12" t="s">
        <v>6</v>
      </c>
    </row>
    <row r="2" ht="17.05" customHeight="1" spans="1:1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12" t="s">
        <v>6</v>
      </c>
    </row>
    <row r="3" ht="17.05" customHeight="1" spans="1:11">
      <c r="A3" s="3" t="s">
        <v>21</v>
      </c>
      <c r="B3" s="3"/>
      <c r="C3" s="3"/>
      <c r="D3" s="3"/>
      <c r="E3" s="3"/>
      <c r="F3" s="3"/>
      <c r="G3" s="3"/>
      <c r="H3" s="3"/>
      <c r="I3" s="2" t="s">
        <v>78</v>
      </c>
      <c r="J3" s="2"/>
      <c r="K3" s="12" t="s">
        <v>6</v>
      </c>
    </row>
    <row r="4" ht="17.05" customHeight="1" spans="1:11">
      <c r="A4" s="29" t="s">
        <v>22</v>
      </c>
      <c r="B4" s="30"/>
      <c r="C4" s="13" t="s">
        <v>119</v>
      </c>
      <c r="D4" s="13" t="s">
        <v>120</v>
      </c>
      <c r="E4" s="13" t="s">
        <v>121</v>
      </c>
      <c r="F4" s="13" t="s">
        <v>122</v>
      </c>
      <c r="G4" s="13" t="s">
        <v>123</v>
      </c>
      <c r="H4" s="17" t="s">
        <v>124</v>
      </c>
      <c r="I4" s="18"/>
      <c r="J4" s="22"/>
      <c r="K4" s="33" t="s">
        <v>6</v>
      </c>
    </row>
    <row r="5" ht="17.05" customHeight="1" spans="1:11">
      <c r="A5" s="31"/>
      <c r="B5" s="32"/>
      <c r="C5" s="14"/>
      <c r="D5" s="14"/>
      <c r="E5" s="14"/>
      <c r="F5" s="14"/>
      <c r="G5" s="14"/>
      <c r="H5" s="17" t="s">
        <v>125</v>
      </c>
      <c r="I5" s="22"/>
      <c r="J5" s="4" t="s">
        <v>126</v>
      </c>
      <c r="K5" s="33" t="s">
        <v>6</v>
      </c>
    </row>
    <row r="6" ht="16.3" customHeight="1" spans="1:11">
      <c r="A6" s="15" t="s">
        <v>83</v>
      </c>
      <c r="B6" s="16"/>
      <c r="C6" s="16"/>
      <c r="D6" s="16"/>
      <c r="E6" s="16"/>
      <c r="F6" s="16"/>
      <c r="G6" s="16"/>
      <c r="H6" s="16"/>
      <c r="I6" s="16"/>
      <c r="J6" s="25"/>
      <c r="K6" t="s">
        <v>127</v>
      </c>
    </row>
    <row r="7" ht="16.3" customHeight="1" spans="1:11">
      <c r="A7" s="15" t="s">
        <v>27</v>
      </c>
      <c r="B7" s="16"/>
      <c r="C7" s="16"/>
      <c r="D7" s="16"/>
      <c r="E7" s="16"/>
      <c r="F7" s="16"/>
      <c r="G7" s="16"/>
      <c r="H7" s="16"/>
      <c r="I7" s="16"/>
      <c r="J7" s="25"/>
      <c r="K7" t="s">
        <v>128</v>
      </c>
    </row>
    <row r="8" ht="16.3" customHeight="1" spans="1:11">
      <c r="A8" s="15" t="s">
        <v>38</v>
      </c>
      <c r="B8" s="16"/>
      <c r="C8" s="16"/>
      <c r="D8" s="16"/>
      <c r="E8" s="16"/>
      <c r="F8" s="16"/>
      <c r="G8" s="16"/>
      <c r="H8" s="16"/>
      <c r="I8" s="16"/>
      <c r="J8" s="25"/>
      <c r="K8" t="s">
        <v>129</v>
      </c>
    </row>
    <row r="9" ht="16.3" customHeight="1" spans="1:11">
      <c r="A9" s="15" t="s">
        <v>82</v>
      </c>
      <c r="B9" s="25"/>
      <c r="C9" s="6" t="s">
        <v>388</v>
      </c>
      <c r="D9" s="6" t="s">
        <v>389</v>
      </c>
      <c r="E9" s="6" t="s">
        <v>6</v>
      </c>
      <c r="F9" s="5" t="s">
        <v>390</v>
      </c>
      <c r="G9" s="10">
        <v>1</v>
      </c>
      <c r="H9" s="19">
        <v>2601.14</v>
      </c>
      <c r="I9" s="27"/>
      <c r="J9" s="9">
        <v>2601.14</v>
      </c>
      <c r="K9" t="s">
        <v>6</v>
      </c>
    </row>
    <row r="10" ht="16.3" customHeight="1" spans="1:11">
      <c r="A10" s="15" t="s">
        <v>97</v>
      </c>
      <c r="B10" s="16"/>
      <c r="C10" s="16"/>
      <c r="D10" s="16"/>
      <c r="E10" s="16"/>
      <c r="F10" s="16"/>
      <c r="G10" s="16"/>
      <c r="H10" s="16"/>
      <c r="I10" s="16"/>
      <c r="J10" s="25"/>
      <c r="K10" t="s">
        <v>129</v>
      </c>
    </row>
    <row r="11" ht="16.3" customHeight="1" spans="1:11">
      <c r="A11" s="15" t="s">
        <v>6</v>
      </c>
      <c r="B11" s="25"/>
      <c r="C11" s="6" t="s">
        <v>6</v>
      </c>
      <c r="D11" s="6" t="s">
        <v>194</v>
      </c>
      <c r="E11" s="6" t="s">
        <v>6</v>
      </c>
      <c r="F11" s="5" t="s">
        <v>6</v>
      </c>
      <c r="G11" s="8"/>
      <c r="H11" s="20"/>
      <c r="I11" s="28"/>
      <c r="J11" s="8"/>
      <c r="K11" t="s">
        <v>6</v>
      </c>
    </row>
    <row r="12" ht="16.3" customHeight="1" spans="1:11">
      <c r="A12" s="15" t="s">
        <v>98</v>
      </c>
      <c r="B12" s="25"/>
      <c r="C12" s="6" t="s">
        <v>391</v>
      </c>
      <c r="D12" s="6" t="s">
        <v>392</v>
      </c>
      <c r="E12" s="6" t="s">
        <v>6</v>
      </c>
      <c r="F12" s="5" t="s">
        <v>50</v>
      </c>
      <c r="G12" s="10">
        <v>121.5</v>
      </c>
      <c r="H12" s="19">
        <v>126.46</v>
      </c>
      <c r="I12" s="27"/>
      <c r="J12" s="9">
        <v>15364.89</v>
      </c>
      <c r="K12" t="s">
        <v>6</v>
      </c>
    </row>
    <row r="13" ht="16.3" customHeight="1" spans="1:11">
      <c r="A13" s="15" t="s">
        <v>108</v>
      </c>
      <c r="B13" s="25"/>
      <c r="C13" s="6" t="s">
        <v>393</v>
      </c>
      <c r="D13" s="6" t="s">
        <v>394</v>
      </c>
      <c r="E13" s="6" t="s">
        <v>6</v>
      </c>
      <c r="F13" s="5" t="s">
        <v>50</v>
      </c>
      <c r="G13" s="10">
        <v>1089.039</v>
      </c>
      <c r="H13" s="19">
        <v>13.34</v>
      </c>
      <c r="I13" s="27"/>
      <c r="J13" s="9">
        <v>14527.78</v>
      </c>
      <c r="K13" t="s">
        <v>6</v>
      </c>
    </row>
    <row r="14" ht="27.9" customHeight="1" spans="1:11">
      <c r="A14" s="15" t="s">
        <v>139</v>
      </c>
      <c r="B14" s="25"/>
      <c r="C14" s="6" t="s">
        <v>395</v>
      </c>
      <c r="D14" s="6" t="s">
        <v>396</v>
      </c>
      <c r="E14" s="6" t="s">
        <v>397</v>
      </c>
      <c r="F14" s="5" t="s">
        <v>390</v>
      </c>
      <c r="G14" s="10">
        <v>1</v>
      </c>
      <c r="H14" s="19">
        <v>30418.47</v>
      </c>
      <c r="I14" s="27"/>
      <c r="J14" s="9">
        <v>30418.47</v>
      </c>
      <c r="K14" t="s">
        <v>6</v>
      </c>
    </row>
    <row r="15" ht="16.3" customHeight="1" spans="1:11">
      <c r="A15" s="15" t="s">
        <v>6</v>
      </c>
      <c r="B15" s="25"/>
      <c r="C15" s="6" t="s">
        <v>6</v>
      </c>
      <c r="D15" s="6" t="s">
        <v>213</v>
      </c>
      <c r="E15" s="6" t="s">
        <v>6</v>
      </c>
      <c r="F15" s="5" t="s">
        <v>6</v>
      </c>
      <c r="G15" s="8"/>
      <c r="H15" s="20"/>
      <c r="I15" s="28"/>
      <c r="J15" s="9">
        <v>60311.14</v>
      </c>
      <c r="K15" t="s">
        <v>6</v>
      </c>
    </row>
    <row r="16" ht="16.3" customHeight="1" spans="1:11">
      <c r="A16" s="15" t="s">
        <v>6</v>
      </c>
      <c r="B16" s="25"/>
      <c r="C16" s="6" t="s">
        <v>6</v>
      </c>
      <c r="D16" s="6" t="s">
        <v>243</v>
      </c>
      <c r="E16" s="6" t="s">
        <v>6</v>
      </c>
      <c r="F16" s="5" t="s">
        <v>6</v>
      </c>
      <c r="G16" s="8"/>
      <c r="H16" s="20"/>
      <c r="I16" s="28"/>
      <c r="J16" s="8"/>
      <c r="K16" t="s">
        <v>6</v>
      </c>
    </row>
    <row r="17" ht="16.3" customHeight="1" spans="1:11">
      <c r="A17" s="15" t="s">
        <v>142</v>
      </c>
      <c r="B17" s="25"/>
      <c r="C17" s="6" t="s">
        <v>398</v>
      </c>
      <c r="D17" s="6" t="s">
        <v>394</v>
      </c>
      <c r="E17" s="6" t="s">
        <v>6</v>
      </c>
      <c r="F17" s="5" t="s">
        <v>50</v>
      </c>
      <c r="G17" s="10">
        <v>434.514</v>
      </c>
      <c r="H17" s="19">
        <v>13.34</v>
      </c>
      <c r="I17" s="27"/>
      <c r="J17" s="9">
        <v>5796.42</v>
      </c>
      <c r="K17" t="s">
        <v>6</v>
      </c>
    </row>
    <row r="18" ht="27.9" customHeight="1" spans="1:11">
      <c r="A18" s="15" t="s">
        <v>144</v>
      </c>
      <c r="B18" s="25"/>
      <c r="C18" s="6" t="s">
        <v>399</v>
      </c>
      <c r="D18" s="6" t="s">
        <v>396</v>
      </c>
      <c r="E18" s="6" t="s">
        <v>397</v>
      </c>
      <c r="F18" s="5" t="s">
        <v>390</v>
      </c>
      <c r="G18" s="10">
        <v>1</v>
      </c>
      <c r="H18" s="19">
        <v>11854.9</v>
      </c>
      <c r="I18" s="27"/>
      <c r="J18" s="9">
        <v>11854.9</v>
      </c>
      <c r="K18" t="s">
        <v>6</v>
      </c>
    </row>
    <row r="19" ht="16.3" customHeight="1" spans="1:11">
      <c r="A19" s="15" t="s">
        <v>6</v>
      </c>
      <c r="B19" s="25"/>
      <c r="C19" s="6" t="s">
        <v>6</v>
      </c>
      <c r="D19" s="6" t="s">
        <v>213</v>
      </c>
      <c r="E19" s="6" t="s">
        <v>6</v>
      </c>
      <c r="F19" s="5" t="s">
        <v>6</v>
      </c>
      <c r="G19" s="8"/>
      <c r="H19" s="20"/>
      <c r="I19" s="28"/>
      <c r="J19" s="9">
        <v>17651.32</v>
      </c>
      <c r="K19" t="s">
        <v>6</v>
      </c>
    </row>
    <row r="20" ht="16.3" customHeight="1" spans="1:11">
      <c r="A20" s="15" t="s">
        <v>6</v>
      </c>
      <c r="B20" s="25"/>
      <c r="C20" s="6" t="s">
        <v>6</v>
      </c>
      <c r="D20" s="6" t="s">
        <v>263</v>
      </c>
      <c r="E20" s="6" t="s">
        <v>6</v>
      </c>
      <c r="F20" s="5" t="s">
        <v>6</v>
      </c>
      <c r="G20" s="8"/>
      <c r="H20" s="20"/>
      <c r="I20" s="28"/>
      <c r="J20" s="8"/>
      <c r="K20" t="s">
        <v>6</v>
      </c>
    </row>
    <row r="21" ht="16.3" customHeight="1" spans="1:11">
      <c r="A21" s="15" t="s">
        <v>147</v>
      </c>
      <c r="B21" s="25"/>
      <c r="C21" s="6" t="s">
        <v>400</v>
      </c>
      <c r="D21" s="6" t="s">
        <v>394</v>
      </c>
      <c r="E21" s="6" t="s">
        <v>6</v>
      </c>
      <c r="F21" s="5" t="s">
        <v>50</v>
      </c>
      <c r="G21" s="10">
        <v>260.638</v>
      </c>
      <c r="H21" s="19">
        <v>13.34</v>
      </c>
      <c r="I21" s="27"/>
      <c r="J21" s="9">
        <v>3476.91</v>
      </c>
      <c r="K21" t="s">
        <v>6</v>
      </c>
    </row>
    <row r="22" ht="16.3" customHeight="1" spans="1:11">
      <c r="A22" s="15" t="s">
        <v>6</v>
      </c>
      <c r="B22" s="25"/>
      <c r="C22" s="6" t="s">
        <v>6</v>
      </c>
      <c r="D22" s="6" t="s">
        <v>287</v>
      </c>
      <c r="E22" s="6" t="s">
        <v>6</v>
      </c>
      <c r="F22" s="5" t="s">
        <v>6</v>
      </c>
      <c r="G22" s="8"/>
      <c r="H22" s="20"/>
      <c r="I22" s="28"/>
      <c r="J22" s="8"/>
      <c r="K22" t="s">
        <v>6</v>
      </c>
    </row>
    <row r="23" ht="16.3" customHeight="1" spans="1:11">
      <c r="A23" s="15" t="s">
        <v>149</v>
      </c>
      <c r="B23" s="25"/>
      <c r="C23" s="6" t="s">
        <v>401</v>
      </c>
      <c r="D23" s="6" t="s">
        <v>394</v>
      </c>
      <c r="E23" s="6" t="s">
        <v>6</v>
      </c>
      <c r="F23" s="5" t="s">
        <v>50</v>
      </c>
      <c r="G23" s="10">
        <v>108.56</v>
      </c>
      <c r="H23" s="19">
        <v>13.34</v>
      </c>
      <c r="I23" s="27"/>
      <c r="J23" s="9">
        <v>1448.19</v>
      </c>
      <c r="K23" t="s">
        <v>6</v>
      </c>
    </row>
    <row r="24" ht="16.3" customHeight="1" spans="1:11">
      <c r="A24" s="15" t="s">
        <v>6</v>
      </c>
      <c r="B24" s="25"/>
      <c r="C24" s="6" t="s">
        <v>6</v>
      </c>
      <c r="D24" s="6" t="s">
        <v>163</v>
      </c>
      <c r="E24" s="6" t="s">
        <v>6</v>
      </c>
      <c r="F24" s="5" t="s">
        <v>6</v>
      </c>
      <c r="G24" s="8"/>
      <c r="H24" s="20"/>
      <c r="I24" s="28"/>
      <c r="J24" s="8"/>
      <c r="K24" t="s">
        <v>6</v>
      </c>
    </row>
    <row r="25" ht="16.3" customHeight="1" spans="1:11">
      <c r="A25" s="15" t="s">
        <v>153</v>
      </c>
      <c r="B25" s="25"/>
      <c r="C25" s="6" t="s">
        <v>402</v>
      </c>
      <c r="D25" s="6" t="s">
        <v>389</v>
      </c>
      <c r="E25" s="6" t="s">
        <v>6</v>
      </c>
      <c r="F25" s="5" t="s">
        <v>390</v>
      </c>
      <c r="G25" s="10">
        <v>1</v>
      </c>
      <c r="H25" s="19">
        <v>1800.8</v>
      </c>
      <c r="I25" s="27"/>
      <c r="J25" s="9">
        <v>1800.8</v>
      </c>
      <c r="K25" t="s">
        <v>6</v>
      </c>
    </row>
    <row r="26" ht="16.3" customHeight="1" spans="1:11">
      <c r="A26" s="15" t="s">
        <v>6</v>
      </c>
      <c r="B26" s="25"/>
      <c r="C26" s="6" t="s">
        <v>6</v>
      </c>
      <c r="D26" s="6" t="s">
        <v>403</v>
      </c>
      <c r="E26" s="6" t="s">
        <v>6</v>
      </c>
      <c r="F26" s="5" t="s">
        <v>6</v>
      </c>
      <c r="G26" s="8"/>
      <c r="H26" s="20"/>
      <c r="I26" s="28"/>
      <c r="J26" s="8"/>
      <c r="K26" t="s">
        <v>6</v>
      </c>
    </row>
    <row r="27" ht="16.3" customHeight="1" spans="1:11">
      <c r="A27" s="15" t="s">
        <v>156</v>
      </c>
      <c r="B27" s="25"/>
      <c r="C27" s="6" t="s">
        <v>404</v>
      </c>
      <c r="D27" s="6" t="s">
        <v>405</v>
      </c>
      <c r="E27" s="6" t="s">
        <v>6</v>
      </c>
      <c r="F27" s="5" t="s">
        <v>50</v>
      </c>
      <c r="G27" s="10">
        <v>7.955</v>
      </c>
      <c r="H27" s="19">
        <v>74.26</v>
      </c>
      <c r="I27" s="27"/>
      <c r="J27" s="9">
        <v>590.74</v>
      </c>
      <c r="K27" t="s">
        <v>6</v>
      </c>
    </row>
    <row r="28" ht="17.05" customHeight="1" spans="1:11">
      <c r="A28" s="17" t="s">
        <v>406</v>
      </c>
      <c r="B28" s="18"/>
      <c r="C28" s="18"/>
      <c r="D28" s="18"/>
      <c r="E28" s="18"/>
      <c r="F28" s="18"/>
      <c r="G28" s="18"/>
      <c r="H28" s="18"/>
      <c r="I28" s="22"/>
      <c r="J28" s="9">
        <v>87880.24</v>
      </c>
      <c r="K28" s="33" t="s">
        <v>6</v>
      </c>
    </row>
  </sheetData>
  <mergeCells count="53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J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I28"/>
    <mergeCell ref="C4:C5"/>
    <mergeCell ref="D4:D5"/>
    <mergeCell ref="E4:E5"/>
    <mergeCell ref="F4:F5"/>
    <mergeCell ref="G4:G5"/>
    <mergeCell ref="A4:B5"/>
  </mergeCells>
  <pageMargins left="0.590551181102362" right="0" top="0.393700787401575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9"/>
  <sheetViews>
    <sheetView tabSelected="1" topLeftCell="A297" workbookViewId="0">
      <selection activeCell="C317" sqref="C317"/>
    </sheetView>
  </sheetViews>
  <sheetFormatPr defaultColWidth="10.2833333333333" defaultRowHeight="14.25"/>
  <cols>
    <col min="1" max="1" width="6.375" customWidth="1"/>
    <col min="2" max="2" width="11.8" customWidth="1"/>
    <col min="3" max="3" width="33.225" customWidth="1"/>
    <col min="4" max="4" width="5.29166666666667" customWidth="1"/>
    <col min="5" max="6" width="8.275" customWidth="1"/>
    <col min="7" max="7" width="8.81666666666667" customWidth="1"/>
    <col min="8" max="8" width="9.225" customWidth="1"/>
    <col min="9" max="9" width="7.45833333333333" customWidth="1"/>
    <col min="10" max="10" width="7.73333333333333" customWidth="1"/>
    <col min="11" max="11" width="7.6" customWidth="1"/>
    <col min="12" max="12" width="8" customWidth="1"/>
    <col min="13" max="13" width="7.45833333333333" customWidth="1"/>
    <col min="14" max="14" width="9.90833333333333" customWidth="1"/>
    <col min="15" max="15" width="10.2833333333333" hidden="1" customWidth="1"/>
  </cols>
  <sheetData>
    <row r="1" ht="27.9" customHeight="1" spans="1:15">
      <c r="A1" s="11" t="s">
        <v>407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21" t="s">
        <v>6</v>
      </c>
    </row>
    <row r="2" ht="16.3" customHeight="1" spans="1:15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21" t="s">
        <v>6</v>
      </c>
    </row>
    <row r="3" ht="17.05" customHeight="1" spans="1:15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2" t="s">
        <v>408</v>
      </c>
      <c r="N3" s="12"/>
      <c r="O3" s="21" t="s">
        <v>6</v>
      </c>
    </row>
    <row r="4" ht="17.05" customHeight="1" spans="1:15">
      <c r="A4" s="13" t="s">
        <v>22</v>
      </c>
      <c r="B4" s="13" t="s">
        <v>119</v>
      </c>
      <c r="C4" s="13" t="s">
        <v>409</v>
      </c>
      <c r="D4" s="13" t="s">
        <v>32</v>
      </c>
      <c r="E4" s="13" t="s">
        <v>123</v>
      </c>
      <c r="F4" s="17" t="s">
        <v>410</v>
      </c>
      <c r="G4" s="18"/>
      <c r="H4" s="18"/>
      <c r="I4" s="18"/>
      <c r="J4" s="18"/>
      <c r="K4" s="18"/>
      <c r="L4" s="18"/>
      <c r="M4" s="22"/>
      <c r="N4" s="23" t="s">
        <v>411</v>
      </c>
      <c r="O4" s="24" t="s">
        <v>6</v>
      </c>
    </row>
    <row r="5" ht="41.85" customHeight="1" spans="1:15">
      <c r="A5" s="14"/>
      <c r="B5" s="14"/>
      <c r="C5" s="14"/>
      <c r="D5" s="14"/>
      <c r="E5" s="14"/>
      <c r="F5" s="4" t="s">
        <v>412</v>
      </c>
      <c r="G5" s="4" t="s">
        <v>413</v>
      </c>
      <c r="H5" s="5" t="s">
        <v>414</v>
      </c>
      <c r="I5" s="4" t="s">
        <v>415</v>
      </c>
      <c r="J5" s="4" t="s">
        <v>416</v>
      </c>
      <c r="K5" s="4" t="s">
        <v>417</v>
      </c>
      <c r="L5" s="4" t="s">
        <v>418</v>
      </c>
      <c r="M5" s="5" t="s">
        <v>419</v>
      </c>
      <c r="N5" s="26"/>
      <c r="O5" s="24" t="s">
        <v>6</v>
      </c>
    </row>
    <row r="6" ht="16.3" customHeight="1" spans="1:15">
      <c r="A6" s="15" t="s">
        <v>83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5"/>
      <c r="O6" t="s">
        <v>127</v>
      </c>
    </row>
    <row r="7" ht="16.3" customHeight="1" spans="1:15">
      <c r="A7" s="15" t="s">
        <v>27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25"/>
      <c r="O7" t="s">
        <v>128</v>
      </c>
    </row>
    <row r="8" ht="16.3" customHeight="1" spans="1:15">
      <c r="A8" s="15" t="s">
        <v>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5"/>
      <c r="O8" t="s">
        <v>129</v>
      </c>
    </row>
    <row r="9" ht="16.3" customHeight="1" spans="1:15">
      <c r="A9" s="5" t="s">
        <v>6</v>
      </c>
      <c r="B9" s="6" t="s">
        <v>6</v>
      </c>
      <c r="C9" s="6" t="s">
        <v>130</v>
      </c>
      <c r="D9" s="5" t="s">
        <v>6</v>
      </c>
      <c r="E9" s="8"/>
      <c r="F9" s="8"/>
      <c r="G9" s="8"/>
      <c r="H9" s="8"/>
      <c r="I9" s="8"/>
      <c r="J9" s="8"/>
      <c r="K9" s="8"/>
      <c r="L9" s="8"/>
      <c r="M9" s="8"/>
      <c r="N9" s="8"/>
      <c r="O9" t="s">
        <v>6</v>
      </c>
    </row>
    <row r="10" ht="27.9" customHeight="1" spans="1:15">
      <c r="A10" s="5" t="s">
        <v>82</v>
      </c>
      <c r="B10" s="6" t="s">
        <v>131</v>
      </c>
      <c r="C10" s="6" t="s">
        <v>420</v>
      </c>
      <c r="D10" s="5" t="s">
        <v>39</v>
      </c>
      <c r="E10" s="10">
        <v>291.873</v>
      </c>
      <c r="F10" s="9">
        <v>335.2</v>
      </c>
      <c r="G10" s="8"/>
      <c r="H10" s="8"/>
      <c r="I10" s="8"/>
      <c r="J10" s="9">
        <v>24.27</v>
      </c>
      <c r="K10" s="9">
        <v>21.57</v>
      </c>
      <c r="L10" s="8"/>
      <c r="M10" s="9">
        <v>34.3</v>
      </c>
      <c r="N10" s="9">
        <v>415.33</v>
      </c>
      <c r="O10" t="s">
        <v>6</v>
      </c>
    </row>
    <row r="11" ht="16.3" customHeight="1" spans="1:15">
      <c r="A11" s="5" t="s">
        <v>95</v>
      </c>
      <c r="B11" s="6" t="s">
        <v>421</v>
      </c>
      <c r="C11" s="6" t="s">
        <v>422</v>
      </c>
      <c r="D11" s="5" t="s">
        <v>39</v>
      </c>
      <c r="E11" s="10">
        <v>277.733</v>
      </c>
      <c r="F11" s="9">
        <v>341.3</v>
      </c>
      <c r="G11" s="8"/>
      <c r="H11" s="8"/>
      <c r="I11" s="8"/>
      <c r="J11" s="9">
        <v>24.71</v>
      </c>
      <c r="K11" s="9">
        <v>21.96</v>
      </c>
      <c r="L11" s="8"/>
      <c r="M11" s="9">
        <v>34.92</v>
      </c>
      <c r="N11" s="9">
        <v>422.89</v>
      </c>
      <c r="O11" t="s">
        <v>6</v>
      </c>
    </row>
    <row r="12" ht="16.3" customHeight="1" spans="1:15">
      <c r="A12" s="5" t="s">
        <v>96</v>
      </c>
      <c r="B12" s="6" t="s">
        <v>423</v>
      </c>
      <c r="C12" s="6" t="s">
        <v>424</v>
      </c>
      <c r="D12" s="5" t="s">
        <v>39</v>
      </c>
      <c r="E12" s="10">
        <v>14.14</v>
      </c>
      <c r="F12" s="9">
        <v>215.36</v>
      </c>
      <c r="G12" s="8"/>
      <c r="H12" s="8"/>
      <c r="I12" s="8"/>
      <c r="J12" s="9">
        <v>15.59</v>
      </c>
      <c r="K12" s="9">
        <v>13.86</v>
      </c>
      <c r="L12" s="8"/>
      <c r="M12" s="9">
        <v>22.03</v>
      </c>
      <c r="N12" s="9">
        <v>266.84</v>
      </c>
      <c r="O12" t="s">
        <v>6</v>
      </c>
    </row>
    <row r="13" ht="39.55" customHeight="1" spans="1:15">
      <c r="A13" s="5" t="s">
        <v>98</v>
      </c>
      <c r="B13" s="6" t="s">
        <v>134</v>
      </c>
      <c r="C13" s="6" t="s">
        <v>425</v>
      </c>
      <c r="D13" s="5" t="s">
        <v>39</v>
      </c>
      <c r="E13" s="10">
        <v>291.873</v>
      </c>
      <c r="F13" s="9">
        <v>67.14</v>
      </c>
      <c r="G13" s="8"/>
      <c r="H13" s="8"/>
      <c r="I13" s="9">
        <v>26.07</v>
      </c>
      <c r="J13" s="9">
        <v>6.75</v>
      </c>
      <c r="K13" s="9">
        <v>6</v>
      </c>
      <c r="L13" s="8"/>
      <c r="M13" s="9">
        <v>9.54</v>
      </c>
      <c r="N13" s="9">
        <v>115.5</v>
      </c>
      <c r="O13" t="s">
        <v>6</v>
      </c>
    </row>
    <row r="14" ht="16.3" customHeight="1" spans="1:15">
      <c r="A14" s="5" t="s">
        <v>100</v>
      </c>
      <c r="B14" s="6" t="s">
        <v>426</v>
      </c>
      <c r="C14" s="6" t="s">
        <v>427</v>
      </c>
      <c r="D14" s="5" t="s">
        <v>39</v>
      </c>
      <c r="E14" s="10">
        <v>291.873</v>
      </c>
      <c r="F14" s="9">
        <v>0.18</v>
      </c>
      <c r="G14" s="8"/>
      <c r="H14" s="8"/>
      <c r="I14" s="9">
        <v>26.07</v>
      </c>
      <c r="J14" s="9">
        <v>1.9</v>
      </c>
      <c r="K14" s="9">
        <v>1.69</v>
      </c>
      <c r="L14" s="8"/>
      <c r="M14" s="9">
        <v>2.69</v>
      </c>
      <c r="N14" s="9">
        <v>32.53</v>
      </c>
      <c r="O14" t="s">
        <v>6</v>
      </c>
    </row>
    <row r="15" ht="16.3" customHeight="1" spans="1:15">
      <c r="A15" s="5" t="s">
        <v>106</v>
      </c>
      <c r="B15" s="6" t="s">
        <v>428</v>
      </c>
      <c r="C15" s="6" t="s">
        <v>429</v>
      </c>
      <c r="D15" s="5" t="s">
        <v>39</v>
      </c>
      <c r="E15" s="10">
        <v>291.873</v>
      </c>
      <c r="F15" s="9">
        <v>24.72</v>
      </c>
      <c r="G15" s="8"/>
      <c r="H15" s="8"/>
      <c r="I15" s="8"/>
      <c r="J15" s="9">
        <v>1.79</v>
      </c>
      <c r="K15" s="9">
        <v>1.59</v>
      </c>
      <c r="L15" s="8"/>
      <c r="M15" s="9">
        <v>2.53</v>
      </c>
      <c r="N15" s="9">
        <v>30.63</v>
      </c>
      <c r="O15" t="s">
        <v>6</v>
      </c>
    </row>
    <row r="16" ht="27.9" customHeight="1" spans="1:15">
      <c r="A16" s="5" t="s">
        <v>430</v>
      </c>
      <c r="B16" s="6" t="s">
        <v>431</v>
      </c>
      <c r="C16" s="6" t="s">
        <v>432</v>
      </c>
      <c r="D16" s="5" t="s">
        <v>39</v>
      </c>
      <c r="E16" s="10">
        <v>291.873</v>
      </c>
      <c r="F16" s="9">
        <v>42.24</v>
      </c>
      <c r="G16" s="8"/>
      <c r="H16" s="8"/>
      <c r="I16" s="8"/>
      <c r="J16" s="9">
        <v>3.06</v>
      </c>
      <c r="K16" s="9">
        <v>2.72</v>
      </c>
      <c r="L16" s="8"/>
      <c r="M16" s="9">
        <v>4.32</v>
      </c>
      <c r="N16" s="9">
        <v>52.34</v>
      </c>
      <c r="O16" t="s">
        <v>6</v>
      </c>
    </row>
    <row r="17" ht="16.3" customHeight="1" spans="1:15">
      <c r="A17" s="5" t="s">
        <v>6</v>
      </c>
      <c r="B17" s="6" t="s">
        <v>6</v>
      </c>
      <c r="C17" s="6" t="s">
        <v>137</v>
      </c>
      <c r="D17" s="5" t="s">
        <v>6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t="s">
        <v>6</v>
      </c>
    </row>
    <row r="18" ht="27.9" customHeight="1" spans="1:15">
      <c r="A18" s="5" t="s">
        <v>108</v>
      </c>
      <c r="B18" s="6" t="s">
        <v>138</v>
      </c>
      <c r="C18" s="6" t="s">
        <v>420</v>
      </c>
      <c r="D18" s="5" t="s">
        <v>39</v>
      </c>
      <c r="E18" s="10">
        <v>158.025</v>
      </c>
      <c r="F18" s="9">
        <v>337.31</v>
      </c>
      <c r="G18" s="8"/>
      <c r="H18" s="8"/>
      <c r="I18" s="8"/>
      <c r="J18" s="9">
        <v>24.42</v>
      </c>
      <c r="K18" s="9">
        <v>21.7</v>
      </c>
      <c r="L18" s="8"/>
      <c r="M18" s="9">
        <v>34.51</v>
      </c>
      <c r="N18" s="9">
        <v>417.95</v>
      </c>
      <c r="O18" t="s">
        <v>6</v>
      </c>
    </row>
    <row r="19" ht="16.3" customHeight="1" spans="1:15">
      <c r="A19" s="5" t="s">
        <v>110</v>
      </c>
      <c r="B19" s="6" t="s">
        <v>421</v>
      </c>
      <c r="C19" s="6" t="s">
        <v>422</v>
      </c>
      <c r="D19" s="5" t="s">
        <v>39</v>
      </c>
      <c r="E19" s="10">
        <v>153.02</v>
      </c>
      <c r="F19" s="9">
        <v>341.3</v>
      </c>
      <c r="G19" s="8"/>
      <c r="H19" s="8"/>
      <c r="I19" s="8"/>
      <c r="J19" s="9">
        <v>24.71</v>
      </c>
      <c r="K19" s="9">
        <v>21.96</v>
      </c>
      <c r="L19" s="8"/>
      <c r="M19" s="9">
        <v>34.92</v>
      </c>
      <c r="N19" s="9">
        <v>422.89</v>
      </c>
      <c r="O19" t="s">
        <v>6</v>
      </c>
    </row>
    <row r="20" ht="16.3" customHeight="1" spans="1:15">
      <c r="A20" s="5" t="s">
        <v>112</v>
      </c>
      <c r="B20" s="6" t="s">
        <v>423</v>
      </c>
      <c r="C20" s="6" t="s">
        <v>424</v>
      </c>
      <c r="D20" s="5" t="s">
        <v>39</v>
      </c>
      <c r="E20" s="10">
        <v>5.005</v>
      </c>
      <c r="F20" s="9">
        <v>215.36</v>
      </c>
      <c r="G20" s="8"/>
      <c r="H20" s="8"/>
      <c r="I20" s="8"/>
      <c r="J20" s="9">
        <v>15.59</v>
      </c>
      <c r="K20" s="9">
        <v>13.86</v>
      </c>
      <c r="L20" s="8"/>
      <c r="M20" s="9">
        <v>22.03</v>
      </c>
      <c r="N20" s="9">
        <v>266.84</v>
      </c>
      <c r="O20" t="s">
        <v>6</v>
      </c>
    </row>
    <row r="21" ht="39.55" customHeight="1" spans="1:15">
      <c r="A21" s="5" t="s">
        <v>139</v>
      </c>
      <c r="B21" s="6" t="s">
        <v>140</v>
      </c>
      <c r="C21" s="6" t="s">
        <v>425</v>
      </c>
      <c r="D21" s="5" t="s">
        <v>39</v>
      </c>
      <c r="E21" s="10">
        <v>158.025</v>
      </c>
      <c r="F21" s="9">
        <v>63.2</v>
      </c>
      <c r="G21" s="8"/>
      <c r="H21" s="8"/>
      <c r="I21" s="9">
        <v>19.33</v>
      </c>
      <c r="J21" s="9">
        <v>5.98</v>
      </c>
      <c r="K21" s="9">
        <v>5.31</v>
      </c>
      <c r="L21" s="8"/>
      <c r="M21" s="9">
        <v>8.44</v>
      </c>
      <c r="N21" s="9">
        <v>102.27</v>
      </c>
      <c r="O21" t="s">
        <v>6</v>
      </c>
    </row>
    <row r="22" ht="16.3" customHeight="1" spans="1:15">
      <c r="A22" s="5" t="s">
        <v>433</v>
      </c>
      <c r="B22" s="6" t="s">
        <v>426</v>
      </c>
      <c r="C22" s="6" t="s">
        <v>427</v>
      </c>
      <c r="D22" s="5" t="s">
        <v>39</v>
      </c>
      <c r="E22" s="10">
        <v>117.185</v>
      </c>
      <c r="F22" s="9">
        <v>0.18</v>
      </c>
      <c r="G22" s="8"/>
      <c r="H22" s="8"/>
      <c r="I22" s="9">
        <v>26.07</v>
      </c>
      <c r="J22" s="9">
        <v>1.9</v>
      </c>
      <c r="K22" s="9">
        <v>1.69</v>
      </c>
      <c r="L22" s="8"/>
      <c r="M22" s="9">
        <v>2.69</v>
      </c>
      <c r="N22" s="9">
        <v>32.53</v>
      </c>
      <c r="O22" t="s">
        <v>6</v>
      </c>
    </row>
    <row r="23" ht="16.3" customHeight="1" spans="1:15">
      <c r="A23" s="5" t="s">
        <v>434</v>
      </c>
      <c r="B23" s="6" t="s">
        <v>428</v>
      </c>
      <c r="C23" s="6" t="s">
        <v>429</v>
      </c>
      <c r="D23" s="5" t="s">
        <v>39</v>
      </c>
      <c r="E23" s="10">
        <v>158.025</v>
      </c>
      <c r="F23" s="9">
        <v>24.72</v>
      </c>
      <c r="G23" s="8"/>
      <c r="H23" s="8"/>
      <c r="I23" s="8"/>
      <c r="J23" s="9">
        <v>1.79</v>
      </c>
      <c r="K23" s="9">
        <v>1.59</v>
      </c>
      <c r="L23" s="8"/>
      <c r="M23" s="9">
        <v>2.53</v>
      </c>
      <c r="N23" s="9">
        <v>30.63</v>
      </c>
      <c r="O23" t="s">
        <v>6</v>
      </c>
    </row>
    <row r="24" ht="27.9" customHeight="1" spans="1:15">
      <c r="A24" s="5" t="s">
        <v>435</v>
      </c>
      <c r="B24" s="6" t="s">
        <v>431</v>
      </c>
      <c r="C24" s="6" t="s">
        <v>436</v>
      </c>
      <c r="D24" s="5" t="s">
        <v>39</v>
      </c>
      <c r="E24" s="10">
        <v>158.025</v>
      </c>
      <c r="F24" s="9">
        <v>38.35</v>
      </c>
      <c r="G24" s="8"/>
      <c r="H24" s="8"/>
      <c r="I24" s="8"/>
      <c r="J24" s="9">
        <v>2.78</v>
      </c>
      <c r="K24" s="9">
        <v>2.47</v>
      </c>
      <c r="L24" s="8"/>
      <c r="M24" s="9">
        <v>3.92</v>
      </c>
      <c r="N24" s="9">
        <v>47.52</v>
      </c>
      <c r="O24" t="s">
        <v>6</v>
      </c>
    </row>
    <row r="25" ht="16.3" customHeight="1" spans="1:15">
      <c r="A25" s="5" t="s">
        <v>6</v>
      </c>
      <c r="B25" s="6" t="s">
        <v>6</v>
      </c>
      <c r="C25" s="6" t="s">
        <v>141</v>
      </c>
      <c r="D25" s="5" t="s">
        <v>6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t="s">
        <v>6</v>
      </c>
    </row>
    <row r="26" ht="16.3" customHeight="1" spans="1:15">
      <c r="A26" s="5" t="s">
        <v>142</v>
      </c>
      <c r="B26" s="6" t="s">
        <v>143</v>
      </c>
      <c r="C26" s="6" t="s">
        <v>132</v>
      </c>
      <c r="D26" s="5" t="s">
        <v>39</v>
      </c>
      <c r="E26" s="10">
        <v>117.978</v>
      </c>
      <c r="F26" s="9">
        <v>329.31</v>
      </c>
      <c r="G26" s="8"/>
      <c r="H26" s="8"/>
      <c r="I26" s="8"/>
      <c r="J26" s="9">
        <v>23.84</v>
      </c>
      <c r="K26" s="9">
        <v>21.19</v>
      </c>
      <c r="L26" s="8"/>
      <c r="M26" s="9">
        <v>33.69</v>
      </c>
      <c r="N26" s="9">
        <v>408.04</v>
      </c>
      <c r="O26" t="s">
        <v>6</v>
      </c>
    </row>
    <row r="27" ht="27.9" customHeight="1" spans="1:15">
      <c r="A27" s="11" t="s">
        <v>407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21" t="s">
        <v>6</v>
      </c>
    </row>
    <row r="28" ht="16.3" customHeight="1" spans="1:15">
      <c r="A28" s="12" t="s">
        <v>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21" t="s">
        <v>6</v>
      </c>
    </row>
    <row r="29" ht="17.05" customHeight="1" spans="1:15">
      <c r="A29" s="3" t="s">
        <v>21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2" t="s">
        <v>437</v>
      </c>
      <c r="N29" s="12"/>
      <c r="O29" s="21" t="s">
        <v>6</v>
      </c>
    </row>
    <row r="30" ht="17.05" customHeight="1" spans="1:15">
      <c r="A30" s="13" t="s">
        <v>22</v>
      </c>
      <c r="B30" s="13" t="s">
        <v>119</v>
      </c>
      <c r="C30" s="13" t="s">
        <v>409</v>
      </c>
      <c r="D30" s="13" t="s">
        <v>32</v>
      </c>
      <c r="E30" s="13" t="s">
        <v>123</v>
      </c>
      <c r="F30" s="17" t="s">
        <v>410</v>
      </c>
      <c r="G30" s="18"/>
      <c r="H30" s="18"/>
      <c r="I30" s="18"/>
      <c r="J30" s="18"/>
      <c r="K30" s="18"/>
      <c r="L30" s="18"/>
      <c r="M30" s="22"/>
      <c r="N30" s="23" t="s">
        <v>411</v>
      </c>
      <c r="O30" s="24" t="s">
        <v>6</v>
      </c>
    </row>
    <row r="31" ht="41.85" customHeight="1" spans="1:15">
      <c r="A31" s="14"/>
      <c r="B31" s="14"/>
      <c r="C31" s="14"/>
      <c r="D31" s="14"/>
      <c r="E31" s="14"/>
      <c r="F31" s="4" t="s">
        <v>412</v>
      </c>
      <c r="G31" s="4" t="s">
        <v>413</v>
      </c>
      <c r="H31" s="5" t="s">
        <v>414</v>
      </c>
      <c r="I31" s="4" t="s">
        <v>415</v>
      </c>
      <c r="J31" s="4" t="s">
        <v>416</v>
      </c>
      <c r="K31" s="4" t="s">
        <v>417</v>
      </c>
      <c r="L31" s="4" t="s">
        <v>418</v>
      </c>
      <c r="M31" s="5" t="s">
        <v>419</v>
      </c>
      <c r="N31" s="26"/>
      <c r="O31" s="24" t="s">
        <v>6</v>
      </c>
    </row>
    <row r="32" ht="16.3" customHeight="1" spans="1:15">
      <c r="A32" s="5" t="s">
        <v>6</v>
      </c>
      <c r="B32" s="6" t="s">
        <v>6</v>
      </c>
      <c r="C32" s="6" t="s">
        <v>133</v>
      </c>
      <c r="D32" s="5" t="s">
        <v>6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t="s">
        <v>6</v>
      </c>
    </row>
    <row r="33" ht="16.3" customHeight="1" spans="1:15">
      <c r="A33" s="5" t="s">
        <v>438</v>
      </c>
      <c r="B33" s="6" t="s">
        <v>421</v>
      </c>
      <c r="C33" s="6" t="s">
        <v>422</v>
      </c>
      <c r="D33" s="5" t="s">
        <v>39</v>
      </c>
      <c r="E33" s="10">
        <v>106.749</v>
      </c>
      <c r="F33" s="9">
        <v>341.3</v>
      </c>
      <c r="G33" s="8"/>
      <c r="H33" s="8"/>
      <c r="I33" s="8"/>
      <c r="J33" s="9">
        <v>24.71</v>
      </c>
      <c r="K33" s="9">
        <v>21.96</v>
      </c>
      <c r="L33" s="8"/>
      <c r="M33" s="9">
        <v>34.92</v>
      </c>
      <c r="N33" s="9">
        <v>422.89</v>
      </c>
      <c r="O33" t="s">
        <v>6</v>
      </c>
    </row>
    <row r="34" ht="16.3" customHeight="1" spans="1:15">
      <c r="A34" s="5" t="s">
        <v>439</v>
      </c>
      <c r="B34" s="6" t="s">
        <v>423</v>
      </c>
      <c r="C34" s="6" t="s">
        <v>424</v>
      </c>
      <c r="D34" s="5" t="s">
        <v>39</v>
      </c>
      <c r="E34" s="10">
        <v>11.229</v>
      </c>
      <c r="F34" s="9">
        <v>215.36</v>
      </c>
      <c r="G34" s="8"/>
      <c r="H34" s="8"/>
      <c r="I34" s="8"/>
      <c r="J34" s="9">
        <v>15.59</v>
      </c>
      <c r="K34" s="9">
        <v>13.86</v>
      </c>
      <c r="L34" s="8"/>
      <c r="M34" s="9">
        <v>22.03</v>
      </c>
      <c r="N34" s="9">
        <v>266.84</v>
      </c>
      <c r="O34" t="s">
        <v>6</v>
      </c>
    </row>
    <row r="35" ht="39.55" customHeight="1" spans="1:15">
      <c r="A35" s="5" t="s">
        <v>144</v>
      </c>
      <c r="B35" s="6" t="s">
        <v>145</v>
      </c>
      <c r="C35" s="6" t="s">
        <v>425</v>
      </c>
      <c r="D35" s="5" t="s">
        <v>39</v>
      </c>
      <c r="E35" s="10">
        <v>117.978</v>
      </c>
      <c r="F35" s="9">
        <v>0.66</v>
      </c>
      <c r="G35" s="8"/>
      <c r="H35" s="8"/>
      <c r="I35" s="9">
        <v>33.54</v>
      </c>
      <c r="J35" s="9">
        <v>2.48</v>
      </c>
      <c r="K35" s="9">
        <v>2.2</v>
      </c>
      <c r="L35" s="8"/>
      <c r="M35" s="9">
        <v>3.5</v>
      </c>
      <c r="N35" s="9">
        <v>42.38</v>
      </c>
      <c r="O35" t="s">
        <v>6</v>
      </c>
    </row>
    <row r="36" ht="16.3" customHeight="1" spans="1:15">
      <c r="A36" s="5" t="s">
        <v>440</v>
      </c>
      <c r="B36" s="6" t="s">
        <v>426</v>
      </c>
      <c r="C36" s="6" t="s">
        <v>427</v>
      </c>
      <c r="D36" s="5" t="s">
        <v>39</v>
      </c>
      <c r="E36" s="10">
        <v>117.978</v>
      </c>
      <c r="F36" s="9">
        <v>0.18</v>
      </c>
      <c r="G36" s="8"/>
      <c r="H36" s="8"/>
      <c r="I36" s="9">
        <v>26.07</v>
      </c>
      <c r="J36" s="9">
        <v>1.9</v>
      </c>
      <c r="K36" s="9">
        <v>1.69</v>
      </c>
      <c r="L36" s="8"/>
      <c r="M36" s="9">
        <v>2.69</v>
      </c>
      <c r="N36" s="9">
        <v>32.53</v>
      </c>
      <c r="O36" t="s">
        <v>6</v>
      </c>
    </row>
    <row r="37" ht="16.3" customHeight="1" spans="1:15">
      <c r="A37" s="5" t="s">
        <v>441</v>
      </c>
      <c r="B37" s="6" t="s">
        <v>442</v>
      </c>
      <c r="C37" s="6" t="s">
        <v>443</v>
      </c>
      <c r="D37" s="5" t="s">
        <v>39</v>
      </c>
      <c r="E37" s="10">
        <v>117.978</v>
      </c>
      <c r="F37" s="9">
        <v>0.48</v>
      </c>
      <c r="G37" s="8"/>
      <c r="H37" s="8"/>
      <c r="I37" s="9">
        <v>7.47</v>
      </c>
      <c r="J37" s="9">
        <v>0.58</v>
      </c>
      <c r="K37" s="9">
        <v>0.51</v>
      </c>
      <c r="L37" s="8"/>
      <c r="M37" s="9">
        <v>0.81</v>
      </c>
      <c r="N37" s="9">
        <v>9.85</v>
      </c>
      <c r="O37" t="s">
        <v>6</v>
      </c>
    </row>
    <row r="38" ht="16.3" customHeight="1" spans="1:15">
      <c r="A38" s="5" t="s">
        <v>6</v>
      </c>
      <c r="B38" s="6" t="s">
        <v>6</v>
      </c>
      <c r="C38" s="6" t="s">
        <v>146</v>
      </c>
      <c r="D38" s="5" t="s">
        <v>6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t="s">
        <v>6</v>
      </c>
    </row>
    <row r="39" ht="27.9" customHeight="1" spans="1:15">
      <c r="A39" s="5" t="s">
        <v>147</v>
      </c>
      <c r="B39" s="6" t="s">
        <v>148</v>
      </c>
      <c r="C39" s="6" t="s">
        <v>420</v>
      </c>
      <c r="D39" s="5" t="s">
        <v>39</v>
      </c>
      <c r="E39" s="10">
        <v>50.522</v>
      </c>
      <c r="F39" s="9">
        <v>327.25</v>
      </c>
      <c r="G39" s="8"/>
      <c r="H39" s="8"/>
      <c r="I39" s="8"/>
      <c r="J39" s="9">
        <v>23.69</v>
      </c>
      <c r="K39" s="9">
        <v>21.06</v>
      </c>
      <c r="L39" s="8"/>
      <c r="M39" s="9">
        <v>33.48</v>
      </c>
      <c r="N39" s="9">
        <v>405.48</v>
      </c>
      <c r="O39" t="s">
        <v>6</v>
      </c>
    </row>
    <row r="40" ht="16.3" customHeight="1" spans="1:15">
      <c r="A40" s="5" t="s">
        <v>444</v>
      </c>
      <c r="B40" s="6" t="s">
        <v>421</v>
      </c>
      <c r="C40" s="6" t="s">
        <v>422</v>
      </c>
      <c r="D40" s="5" t="s">
        <v>39</v>
      </c>
      <c r="E40" s="10">
        <v>44.885</v>
      </c>
      <c r="F40" s="9">
        <v>341.3</v>
      </c>
      <c r="G40" s="8"/>
      <c r="H40" s="8"/>
      <c r="I40" s="8"/>
      <c r="J40" s="9">
        <v>24.71</v>
      </c>
      <c r="K40" s="9">
        <v>21.96</v>
      </c>
      <c r="L40" s="8"/>
      <c r="M40" s="9">
        <v>34.92</v>
      </c>
      <c r="N40" s="9">
        <v>422.89</v>
      </c>
      <c r="O40" t="s">
        <v>6</v>
      </c>
    </row>
    <row r="41" ht="16.3" customHeight="1" spans="1:15">
      <c r="A41" s="5" t="s">
        <v>445</v>
      </c>
      <c r="B41" s="6" t="s">
        <v>423</v>
      </c>
      <c r="C41" s="6" t="s">
        <v>424</v>
      </c>
      <c r="D41" s="5" t="s">
        <v>39</v>
      </c>
      <c r="E41" s="10">
        <v>5.637</v>
      </c>
      <c r="F41" s="9">
        <v>215.36</v>
      </c>
      <c r="G41" s="8"/>
      <c r="H41" s="8"/>
      <c r="I41" s="8"/>
      <c r="J41" s="9">
        <v>15.59</v>
      </c>
      <c r="K41" s="9">
        <v>13.86</v>
      </c>
      <c r="L41" s="8"/>
      <c r="M41" s="9">
        <v>22.03</v>
      </c>
      <c r="N41" s="9">
        <v>266.84</v>
      </c>
      <c r="O41" t="s">
        <v>6</v>
      </c>
    </row>
    <row r="42" ht="27.9" customHeight="1" spans="1:15">
      <c r="A42" s="5" t="s">
        <v>149</v>
      </c>
      <c r="B42" s="6" t="s">
        <v>150</v>
      </c>
      <c r="C42" s="6" t="s">
        <v>446</v>
      </c>
      <c r="D42" s="5" t="s">
        <v>37</v>
      </c>
      <c r="E42" s="10">
        <v>26</v>
      </c>
      <c r="F42" s="9">
        <v>19.22</v>
      </c>
      <c r="G42" s="8"/>
      <c r="H42" s="8"/>
      <c r="I42" s="8"/>
      <c r="J42" s="9">
        <v>1.39</v>
      </c>
      <c r="K42" s="9">
        <v>1.24</v>
      </c>
      <c r="L42" s="8"/>
      <c r="M42" s="9">
        <v>1.97</v>
      </c>
      <c r="N42" s="9">
        <v>23.82</v>
      </c>
      <c r="O42" t="s">
        <v>6</v>
      </c>
    </row>
    <row r="43" ht="16.3" customHeight="1" spans="1:15">
      <c r="A43" s="5" t="s">
        <v>447</v>
      </c>
      <c r="B43" s="6" t="s">
        <v>448</v>
      </c>
      <c r="C43" s="6" t="s">
        <v>449</v>
      </c>
      <c r="D43" s="5" t="s">
        <v>37</v>
      </c>
      <c r="E43" s="10">
        <v>26</v>
      </c>
      <c r="F43" s="9">
        <v>19.22</v>
      </c>
      <c r="G43" s="8"/>
      <c r="H43" s="8"/>
      <c r="I43" s="8"/>
      <c r="J43" s="9">
        <v>1.39</v>
      </c>
      <c r="K43" s="9">
        <v>1.24</v>
      </c>
      <c r="L43" s="8"/>
      <c r="M43" s="9">
        <v>1.97</v>
      </c>
      <c r="N43" s="9">
        <v>23.82</v>
      </c>
      <c r="O43" t="s">
        <v>6</v>
      </c>
    </row>
    <row r="44" ht="27.9" customHeight="1" spans="1:15">
      <c r="A44" s="5" t="s">
        <v>153</v>
      </c>
      <c r="B44" s="6" t="s">
        <v>154</v>
      </c>
      <c r="C44" s="6" t="s">
        <v>450</v>
      </c>
      <c r="D44" s="5" t="s">
        <v>37</v>
      </c>
      <c r="E44" s="10">
        <v>13</v>
      </c>
      <c r="F44" s="9">
        <v>11.72</v>
      </c>
      <c r="G44" s="8"/>
      <c r="H44" s="8"/>
      <c r="I44" s="9">
        <v>29.64</v>
      </c>
      <c r="J44" s="9">
        <v>2.99</v>
      </c>
      <c r="K44" s="9">
        <v>2.66</v>
      </c>
      <c r="L44" s="8"/>
      <c r="M44" s="9">
        <v>4.23</v>
      </c>
      <c r="N44" s="9">
        <v>51.24</v>
      </c>
      <c r="O44" t="s">
        <v>6</v>
      </c>
    </row>
    <row r="45" ht="16.3" customHeight="1" spans="1:15">
      <c r="A45" s="5" t="s">
        <v>451</v>
      </c>
      <c r="B45" s="6" t="s">
        <v>452</v>
      </c>
      <c r="C45" s="6" t="s">
        <v>453</v>
      </c>
      <c r="D45" s="5" t="s">
        <v>37</v>
      </c>
      <c r="E45" s="10">
        <v>13</v>
      </c>
      <c r="F45" s="9">
        <v>11.72</v>
      </c>
      <c r="G45" s="8"/>
      <c r="H45" s="8"/>
      <c r="I45" s="9">
        <v>29.64</v>
      </c>
      <c r="J45" s="9">
        <v>2.99</v>
      </c>
      <c r="K45" s="9">
        <v>2.66</v>
      </c>
      <c r="L45" s="8"/>
      <c r="M45" s="9">
        <v>4.23</v>
      </c>
      <c r="N45" s="9">
        <v>51.24</v>
      </c>
      <c r="O45" t="s">
        <v>6</v>
      </c>
    </row>
    <row r="46" ht="39.55" customHeight="1" spans="1:15">
      <c r="A46" s="5" t="s">
        <v>156</v>
      </c>
      <c r="B46" s="6" t="s">
        <v>157</v>
      </c>
      <c r="C46" s="6" t="s">
        <v>425</v>
      </c>
      <c r="D46" s="5" t="s">
        <v>39</v>
      </c>
      <c r="E46" s="10">
        <v>57.589</v>
      </c>
      <c r="F46" s="9">
        <v>0.66</v>
      </c>
      <c r="G46" s="8"/>
      <c r="H46" s="8"/>
      <c r="I46" s="9">
        <v>33.54</v>
      </c>
      <c r="J46" s="9">
        <v>2.48</v>
      </c>
      <c r="K46" s="9">
        <v>2.2</v>
      </c>
      <c r="L46" s="8"/>
      <c r="M46" s="9">
        <v>3.5</v>
      </c>
      <c r="N46" s="9">
        <v>42.38</v>
      </c>
      <c r="O46" t="s">
        <v>6</v>
      </c>
    </row>
    <row r="47" ht="16.3" customHeight="1" spans="1:15">
      <c r="A47" s="5" t="s">
        <v>454</v>
      </c>
      <c r="B47" s="6" t="s">
        <v>426</v>
      </c>
      <c r="C47" s="6" t="s">
        <v>427</v>
      </c>
      <c r="D47" s="5" t="s">
        <v>39</v>
      </c>
      <c r="E47" s="10">
        <v>57.589</v>
      </c>
      <c r="F47" s="9">
        <v>0.18</v>
      </c>
      <c r="G47" s="8"/>
      <c r="H47" s="8"/>
      <c r="I47" s="9">
        <v>26.07</v>
      </c>
      <c r="J47" s="9">
        <v>1.9</v>
      </c>
      <c r="K47" s="9">
        <v>1.69</v>
      </c>
      <c r="L47" s="8"/>
      <c r="M47" s="9">
        <v>2.69</v>
      </c>
      <c r="N47" s="9">
        <v>32.53</v>
      </c>
      <c r="O47" t="s">
        <v>6</v>
      </c>
    </row>
    <row r="48" ht="16.3" customHeight="1" spans="1:15">
      <c r="A48" s="5" t="s">
        <v>455</v>
      </c>
      <c r="B48" s="6" t="s">
        <v>442</v>
      </c>
      <c r="C48" s="6" t="s">
        <v>443</v>
      </c>
      <c r="D48" s="5" t="s">
        <v>39</v>
      </c>
      <c r="E48" s="10">
        <v>57.589</v>
      </c>
      <c r="F48" s="9">
        <v>0.48</v>
      </c>
      <c r="G48" s="8"/>
      <c r="H48" s="8"/>
      <c r="I48" s="9">
        <v>7.47</v>
      </c>
      <c r="J48" s="9">
        <v>0.58</v>
      </c>
      <c r="K48" s="9">
        <v>0.51</v>
      </c>
      <c r="L48" s="8"/>
      <c r="M48" s="9">
        <v>0.81</v>
      </c>
      <c r="N48" s="9">
        <v>9.85</v>
      </c>
      <c r="O48" t="s">
        <v>6</v>
      </c>
    </row>
    <row r="49" ht="16.3" customHeight="1" spans="1:15">
      <c r="A49" s="5" t="s">
        <v>6</v>
      </c>
      <c r="B49" s="6" t="s">
        <v>6</v>
      </c>
      <c r="C49" s="6" t="s">
        <v>158</v>
      </c>
      <c r="D49" s="5" t="s">
        <v>6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t="s">
        <v>6</v>
      </c>
    </row>
    <row r="50" ht="27.9" customHeight="1" spans="1:15">
      <c r="A50" s="5" t="s">
        <v>159</v>
      </c>
      <c r="B50" s="6" t="s">
        <v>160</v>
      </c>
      <c r="C50" s="6" t="s">
        <v>420</v>
      </c>
      <c r="D50" s="5" t="s">
        <v>39</v>
      </c>
      <c r="E50" s="10">
        <v>13.5</v>
      </c>
      <c r="F50" s="9">
        <v>10.38</v>
      </c>
      <c r="G50" s="8"/>
      <c r="H50" s="8"/>
      <c r="I50" s="9">
        <v>146.67</v>
      </c>
      <c r="J50" s="9">
        <v>11.37</v>
      </c>
      <c r="K50" s="9">
        <v>10.11</v>
      </c>
      <c r="L50" s="8"/>
      <c r="M50" s="9">
        <v>16.07</v>
      </c>
      <c r="N50" s="9">
        <v>194.6</v>
      </c>
      <c r="O50" t="s">
        <v>6</v>
      </c>
    </row>
    <row r="51" ht="27.9" customHeight="1" spans="1:15">
      <c r="A51" s="5" t="s">
        <v>456</v>
      </c>
      <c r="B51" s="6" t="s">
        <v>457</v>
      </c>
      <c r="C51" s="6" t="s">
        <v>458</v>
      </c>
      <c r="D51" s="5" t="s">
        <v>39</v>
      </c>
      <c r="E51" s="10">
        <v>9</v>
      </c>
      <c r="F51" s="9">
        <v>11.52</v>
      </c>
      <c r="G51" s="8"/>
      <c r="H51" s="8"/>
      <c r="I51" s="9">
        <v>162.84</v>
      </c>
      <c r="J51" s="9">
        <v>12.62</v>
      </c>
      <c r="K51" s="9">
        <v>11.22</v>
      </c>
      <c r="L51" s="8"/>
      <c r="M51" s="9">
        <v>17.84</v>
      </c>
      <c r="N51" s="9">
        <v>216.04</v>
      </c>
      <c r="O51" t="s">
        <v>6</v>
      </c>
    </row>
    <row r="52" ht="27.9" customHeight="1" spans="1:15">
      <c r="A52" s="11" t="s">
        <v>407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21" t="s">
        <v>6</v>
      </c>
    </row>
    <row r="53" ht="16.3" customHeight="1" spans="1:15">
      <c r="A53" s="12" t="s">
        <v>6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21" t="s">
        <v>6</v>
      </c>
    </row>
    <row r="54" ht="17.05" customHeight="1" spans="1:15">
      <c r="A54" s="3" t="s">
        <v>21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12" t="s">
        <v>459</v>
      </c>
      <c r="N54" s="12"/>
      <c r="O54" s="21" t="s">
        <v>6</v>
      </c>
    </row>
    <row r="55" ht="17.05" customHeight="1" spans="1:15">
      <c r="A55" s="13" t="s">
        <v>22</v>
      </c>
      <c r="B55" s="13" t="s">
        <v>119</v>
      </c>
      <c r="C55" s="13" t="s">
        <v>409</v>
      </c>
      <c r="D55" s="13" t="s">
        <v>32</v>
      </c>
      <c r="E55" s="13" t="s">
        <v>123</v>
      </c>
      <c r="F55" s="17" t="s">
        <v>410</v>
      </c>
      <c r="G55" s="18"/>
      <c r="H55" s="18"/>
      <c r="I55" s="18"/>
      <c r="J55" s="18"/>
      <c r="K55" s="18"/>
      <c r="L55" s="18"/>
      <c r="M55" s="22"/>
      <c r="N55" s="23" t="s">
        <v>411</v>
      </c>
      <c r="O55" s="24" t="s">
        <v>6</v>
      </c>
    </row>
    <row r="56" ht="41.85" customHeight="1" spans="1:15">
      <c r="A56" s="14"/>
      <c r="B56" s="14"/>
      <c r="C56" s="14"/>
      <c r="D56" s="14"/>
      <c r="E56" s="14"/>
      <c r="F56" s="4" t="s">
        <v>412</v>
      </c>
      <c r="G56" s="4" t="s">
        <v>413</v>
      </c>
      <c r="H56" s="5" t="s">
        <v>414</v>
      </c>
      <c r="I56" s="4" t="s">
        <v>415</v>
      </c>
      <c r="J56" s="4" t="s">
        <v>416</v>
      </c>
      <c r="K56" s="4" t="s">
        <v>417</v>
      </c>
      <c r="L56" s="4" t="s">
        <v>418</v>
      </c>
      <c r="M56" s="5" t="s">
        <v>419</v>
      </c>
      <c r="N56" s="26"/>
      <c r="O56" s="24" t="s">
        <v>6</v>
      </c>
    </row>
    <row r="57" ht="16.3" customHeight="1" spans="1:15">
      <c r="A57" s="5" t="s">
        <v>6</v>
      </c>
      <c r="B57" s="6" t="s">
        <v>6</v>
      </c>
      <c r="C57" s="6" t="s">
        <v>460</v>
      </c>
      <c r="D57" s="5" t="s">
        <v>6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t="s">
        <v>6</v>
      </c>
    </row>
    <row r="58" ht="39.55" customHeight="1" spans="1:15">
      <c r="A58" s="5" t="s">
        <v>461</v>
      </c>
      <c r="B58" s="6" t="s">
        <v>462</v>
      </c>
      <c r="C58" s="6" t="s">
        <v>463</v>
      </c>
      <c r="D58" s="5" t="s">
        <v>39</v>
      </c>
      <c r="E58" s="10">
        <v>4.5</v>
      </c>
      <c r="F58" s="9">
        <v>8.1</v>
      </c>
      <c r="G58" s="8"/>
      <c r="H58" s="8"/>
      <c r="I58" s="9">
        <v>114.34</v>
      </c>
      <c r="J58" s="9">
        <v>8.86</v>
      </c>
      <c r="K58" s="9">
        <v>7.88</v>
      </c>
      <c r="L58" s="8"/>
      <c r="M58" s="9">
        <v>12.53</v>
      </c>
      <c r="N58" s="9">
        <v>151.71</v>
      </c>
      <c r="O58" t="s">
        <v>6</v>
      </c>
    </row>
    <row r="59" ht="39.55" customHeight="1" spans="1:15">
      <c r="A59" s="5" t="s">
        <v>161</v>
      </c>
      <c r="B59" s="6" t="s">
        <v>162</v>
      </c>
      <c r="C59" s="6" t="s">
        <v>425</v>
      </c>
      <c r="D59" s="5" t="s">
        <v>39</v>
      </c>
      <c r="E59" s="10">
        <v>117.978</v>
      </c>
      <c r="F59" s="9">
        <v>0.66</v>
      </c>
      <c r="G59" s="8"/>
      <c r="H59" s="8"/>
      <c r="I59" s="9">
        <v>33.54</v>
      </c>
      <c r="J59" s="9">
        <v>2.48</v>
      </c>
      <c r="K59" s="9">
        <v>2.2</v>
      </c>
      <c r="L59" s="8"/>
      <c r="M59" s="9">
        <v>3.5</v>
      </c>
      <c r="N59" s="9">
        <v>42.38</v>
      </c>
      <c r="O59" t="s">
        <v>6</v>
      </c>
    </row>
    <row r="60" ht="16.3" customHeight="1" spans="1:15">
      <c r="A60" s="5" t="s">
        <v>464</v>
      </c>
      <c r="B60" s="6" t="s">
        <v>426</v>
      </c>
      <c r="C60" s="6" t="s">
        <v>427</v>
      </c>
      <c r="D60" s="5" t="s">
        <v>39</v>
      </c>
      <c r="E60" s="10">
        <v>117.978</v>
      </c>
      <c r="F60" s="9">
        <v>0.18</v>
      </c>
      <c r="G60" s="8"/>
      <c r="H60" s="8"/>
      <c r="I60" s="9">
        <v>26.07</v>
      </c>
      <c r="J60" s="9">
        <v>1.9</v>
      </c>
      <c r="K60" s="9">
        <v>1.69</v>
      </c>
      <c r="L60" s="8"/>
      <c r="M60" s="9">
        <v>2.69</v>
      </c>
      <c r="N60" s="9">
        <v>32.53</v>
      </c>
      <c r="O60" t="s">
        <v>6</v>
      </c>
    </row>
    <row r="61" ht="16.3" customHeight="1" spans="1:15">
      <c r="A61" s="5" t="s">
        <v>465</v>
      </c>
      <c r="B61" s="6" t="s">
        <v>442</v>
      </c>
      <c r="C61" s="6" t="s">
        <v>443</v>
      </c>
      <c r="D61" s="5" t="s">
        <v>39</v>
      </c>
      <c r="E61" s="10">
        <v>117.978</v>
      </c>
      <c r="F61" s="9">
        <v>0.48</v>
      </c>
      <c r="G61" s="8"/>
      <c r="H61" s="8"/>
      <c r="I61" s="9">
        <v>7.47</v>
      </c>
      <c r="J61" s="9">
        <v>0.58</v>
      </c>
      <c r="K61" s="9">
        <v>0.51</v>
      </c>
      <c r="L61" s="8"/>
      <c r="M61" s="9">
        <v>0.81</v>
      </c>
      <c r="N61" s="9">
        <v>9.85</v>
      </c>
      <c r="O61" t="s">
        <v>6</v>
      </c>
    </row>
    <row r="62" ht="16.3" customHeight="1" spans="1:15">
      <c r="A62" s="5" t="s">
        <v>6</v>
      </c>
      <c r="B62" s="6" t="s">
        <v>6</v>
      </c>
      <c r="C62" s="6" t="s">
        <v>163</v>
      </c>
      <c r="D62" s="5" t="s">
        <v>6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t="s">
        <v>6</v>
      </c>
    </row>
    <row r="63" ht="27.9" customHeight="1" spans="1:15">
      <c r="A63" s="5" t="s">
        <v>164</v>
      </c>
      <c r="B63" s="6" t="s">
        <v>165</v>
      </c>
      <c r="C63" s="6" t="s">
        <v>466</v>
      </c>
      <c r="D63" s="5" t="s">
        <v>50</v>
      </c>
      <c r="E63" s="10">
        <v>129.49</v>
      </c>
      <c r="F63" s="9">
        <v>1.09</v>
      </c>
      <c r="G63" s="8"/>
      <c r="H63" s="8"/>
      <c r="I63" s="9">
        <v>15.39</v>
      </c>
      <c r="J63" s="9">
        <v>1.19</v>
      </c>
      <c r="K63" s="9">
        <v>1.06</v>
      </c>
      <c r="L63" s="8"/>
      <c r="M63" s="9">
        <v>1.69</v>
      </c>
      <c r="N63" s="9">
        <v>20.42</v>
      </c>
      <c r="O63" t="s">
        <v>6</v>
      </c>
    </row>
    <row r="64" ht="39.55" customHeight="1" spans="1:15">
      <c r="A64" s="5" t="s">
        <v>467</v>
      </c>
      <c r="B64" s="6" t="s">
        <v>462</v>
      </c>
      <c r="C64" s="6" t="s">
        <v>468</v>
      </c>
      <c r="D64" s="5" t="s">
        <v>39</v>
      </c>
      <c r="E64" s="10">
        <v>32.373</v>
      </c>
      <c r="F64" s="9">
        <v>4.36</v>
      </c>
      <c r="G64" s="8"/>
      <c r="H64" s="8"/>
      <c r="I64" s="9">
        <v>61.57</v>
      </c>
      <c r="J64" s="9">
        <v>4.77</v>
      </c>
      <c r="K64" s="9">
        <v>4.24</v>
      </c>
      <c r="L64" s="8"/>
      <c r="M64" s="9">
        <v>6.74</v>
      </c>
      <c r="N64" s="9">
        <v>81.68</v>
      </c>
      <c r="O64" t="s">
        <v>6</v>
      </c>
    </row>
    <row r="65" ht="27.9" customHeight="1" spans="1:15">
      <c r="A65" s="5" t="s">
        <v>168</v>
      </c>
      <c r="B65" s="6" t="s">
        <v>169</v>
      </c>
      <c r="C65" s="6" t="s">
        <v>469</v>
      </c>
      <c r="D65" s="5" t="s">
        <v>50</v>
      </c>
      <c r="E65" s="10">
        <v>129.49</v>
      </c>
      <c r="F65" s="9">
        <v>0.37</v>
      </c>
      <c r="G65" s="8"/>
      <c r="H65" s="8"/>
      <c r="I65" s="9">
        <v>5.28</v>
      </c>
      <c r="J65" s="9">
        <v>0.41</v>
      </c>
      <c r="K65" s="9">
        <v>0.36</v>
      </c>
      <c r="L65" s="8"/>
      <c r="M65" s="9">
        <v>0.58</v>
      </c>
      <c r="N65" s="9">
        <v>7</v>
      </c>
      <c r="O65" t="s">
        <v>6</v>
      </c>
    </row>
    <row r="66" ht="39.55" customHeight="1" spans="1:15">
      <c r="A66" s="5" t="s">
        <v>470</v>
      </c>
      <c r="B66" s="6" t="s">
        <v>462</v>
      </c>
      <c r="C66" s="6" t="s">
        <v>471</v>
      </c>
      <c r="D66" s="5" t="s">
        <v>39</v>
      </c>
      <c r="E66" s="10">
        <v>25.898</v>
      </c>
      <c r="F66" s="9">
        <v>1.87</v>
      </c>
      <c r="G66" s="8"/>
      <c r="H66" s="8"/>
      <c r="I66" s="9">
        <v>26.39</v>
      </c>
      <c r="J66" s="9">
        <v>2.05</v>
      </c>
      <c r="K66" s="9">
        <v>1.82</v>
      </c>
      <c r="L66" s="8"/>
      <c r="M66" s="9">
        <v>2.89</v>
      </c>
      <c r="N66" s="9">
        <v>35.02</v>
      </c>
      <c r="O66" t="s">
        <v>6</v>
      </c>
    </row>
    <row r="67" ht="27.9" customHeight="1" spans="1:15">
      <c r="A67" s="5" t="s">
        <v>172</v>
      </c>
      <c r="B67" s="6" t="s">
        <v>173</v>
      </c>
      <c r="C67" s="6" t="s">
        <v>472</v>
      </c>
      <c r="D67" s="5" t="s">
        <v>50</v>
      </c>
      <c r="E67" s="10">
        <v>129.49</v>
      </c>
      <c r="F67" s="9">
        <v>0.2</v>
      </c>
      <c r="G67" s="8"/>
      <c r="H67" s="8"/>
      <c r="I67" s="9">
        <v>3.81</v>
      </c>
      <c r="J67" s="9">
        <v>0.29</v>
      </c>
      <c r="K67" s="9">
        <v>0.26</v>
      </c>
      <c r="L67" s="8"/>
      <c r="M67" s="9">
        <v>0.41</v>
      </c>
      <c r="N67" s="9">
        <v>4.97</v>
      </c>
      <c r="O67" t="s">
        <v>6</v>
      </c>
    </row>
    <row r="68" ht="16.3" customHeight="1" spans="1:15">
      <c r="A68" s="5" t="s">
        <v>473</v>
      </c>
      <c r="B68" s="6" t="s">
        <v>474</v>
      </c>
      <c r="C68" s="6" t="s">
        <v>475</v>
      </c>
      <c r="D68" s="5" t="s">
        <v>39</v>
      </c>
      <c r="E68" s="10">
        <v>25.898</v>
      </c>
      <c r="F68" s="9">
        <v>0.98</v>
      </c>
      <c r="G68" s="8"/>
      <c r="H68" s="8"/>
      <c r="I68" s="9">
        <v>19.07</v>
      </c>
      <c r="J68" s="9">
        <v>1.45</v>
      </c>
      <c r="K68" s="9">
        <v>1.29</v>
      </c>
      <c r="L68" s="8"/>
      <c r="M68" s="9">
        <v>2.05</v>
      </c>
      <c r="N68" s="9">
        <v>24.84</v>
      </c>
      <c r="O68" t="s">
        <v>6</v>
      </c>
    </row>
    <row r="69" ht="39.55" customHeight="1" spans="1:15">
      <c r="A69" s="5" t="s">
        <v>175</v>
      </c>
      <c r="B69" s="6" t="s">
        <v>176</v>
      </c>
      <c r="C69" s="6" t="s">
        <v>476</v>
      </c>
      <c r="D69" s="5" t="s">
        <v>39</v>
      </c>
      <c r="E69" s="10">
        <v>84.169</v>
      </c>
      <c r="F69" s="9">
        <v>0.66</v>
      </c>
      <c r="G69" s="8"/>
      <c r="H69" s="8"/>
      <c r="I69" s="9">
        <v>33.54</v>
      </c>
      <c r="J69" s="9">
        <v>2.48</v>
      </c>
      <c r="K69" s="9">
        <v>2.2</v>
      </c>
      <c r="L69" s="8"/>
      <c r="M69" s="9">
        <v>3.5</v>
      </c>
      <c r="N69" s="9">
        <v>42.38</v>
      </c>
      <c r="O69" t="s">
        <v>6</v>
      </c>
    </row>
    <row r="70" ht="16.3" customHeight="1" spans="1:15">
      <c r="A70" s="5" t="s">
        <v>477</v>
      </c>
      <c r="B70" s="6" t="s">
        <v>426</v>
      </c>
      <c r="C70" s="6" t="s">
        <v>427</v>
      </c>
      <c r="D70" s="5" t="s">
        <v>39</v>
      </c>
      <c r="E70" s="10">
        <v>84.169</v>
      </c>
      <c r="F70" s="9">
        <v>0.18</v>
      </c>
      <c r="G70" s="8"/>
      <c r="H70" s="8"/>
      <c r="I70" s="9">
        <v>26.07</v>
      </c>
      <c r="J70" s="9">
        <v>1.9</v>
      </c>
      <c r="K70" s="9">
        <v>1.69</v>
      </c>
      <c r="L70" s="8"/>
      <c r="M70" s="9">
        <v>2.69</v>
      </c>
      <c r="N70" s="9">
        <v>32.53</v>
      </c>
      <c r="O70" t="s">
        <v>6</v>
      </c>
    </row>
    <row r="71" ht="16.3" customHeight="1" spans="1:15">
      <c r="A71" s="5" t="s">
        <v>478</v>
      </c>
      <c r="B71" s="6" t="s">
        <v>442</v>
      </c>
      <c r="C71" s="6" t="s">
        <v>443</v>
      </c>
      <c r="D71" s="5" t="s">
        <v>39</v>
      </c>
      <c r="E71" s="10">
        <v>84.169</v>
      </c>
      <c r="F71" s="9">
        <v>0.48</v>
      </c>
      <c r="G71" s="8"/>
      <c r="H71" s="8"/>
      <c r="I71" s="9">
        <v>7.47</v>
      </c>
      <c r="J71" s="9">
        <v>0.58</v>
      </c>
      <c r="K71" s="9">
        <v>0.51</v>
      </c>
      <c r="L71" s="8"/>
      <c r="M71" s="9">
        <v>0.81</v>
      </c>
      <c r="N71" s="9">
        <v>9.85</v>
      </c>
      <c r="O71" t="s">
        <v>6</v>
      </c>
    </row>
    <row r="72" ht="16.3" customHeight="1" spans="1:15">
      <c r="A72" s="5" t="s">
        <v>6</v>
      </c>
      <c r="B72" s="6" t="s">
        <v>6</v>
      </c>
      <c r="C72" s="6" t="s">
        <v>178</v>
      </c>
      <c r="D72" s="5" t="s">
        <v>6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t="s">
        <v>6</v>
      </c>
    </row>
    <row r="73" ht="16.3" customHeight="1" spans="1:15">
      <c r="A73" s="5" t="s">
        <v>179</v>
      </c>
      <c r="B73" s="6" t="s">
        <v>180</v>
      </c>
      <c r="C73" s="6" t="s">
        <v>181</v>
      </c>
      <c r="D73" s="5" t="s">
        <v>37</v>
      </c>
      <c r="E73" s="10">
        <v>4</v>
      </c>
      <c r="F73" s="9">
        <v>17.32</v>
      </c>
      <c r="G73" s="8"/>
      <c r="H73" s="8"/>
      <c r="I73" s="8"/>
      <c r="J73" s="9">
        <v>1.25</v>
      </c>
      <c r="K73" s="9">
        <v>1.11</v>
      </c>
      <c r="L73" s="8"/>
      <c r="M73" s="9">
        <v>1.77</v>
      </c>
      <c r="N73" s="9">
        <v>21.45</v>
      </c>
      <c r="O73" t="s">
        <v>6</v>
      </c>
    </row>
    <row r="74" ht="27.9" customHeight="1" spans="1:15">
      <c r="A74" s="11" t="s">
        <v>407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21" t="s">
        <v>6</v>
      </c>
    </row>
    <row r="75" ht="16.3" customHeight="1" spans="1:15">
      <c r="A75" s="12" t="s">
        <v>6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21" t="s">
        <v>6</v>
      </c>
    </row>
    <row r="76" ht="17.05" customHeight="1" spans="1:15">
      <c r="A76" s="3" t="s">
        <v>21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12" t="s">
        <v>479</v>
      </c>
      <c r="N76" s="12"/>
      <c r="O76" s="21" t="s">
        <v>6</v>
      </c>
    </row>
    <row r="77" ht="17.05" customHeight="1" spans="1:15">
      <c r="A77" s="13" t="s">
        <v>22</v>
      </c>
      <c r="B77" s="13" t="s">
        <v>119</v>
      </c>
      <c r="C77" s="13" t="s">
        <v>409</v>
      </c>
      <c r="D77" s="13" t="s">
        <v>32</v>
      </c>
      <c r="E77" s="13" t="s">
        <v>123</v>
      </c>
      <c r="F77" s="17" t="s">
        <v>410</v>
      </c>
      <c r="G77" s="18"/>
      <c r="H77" s="18"/>
      <c r="I77" s="18"/>
      <c r="J77" s="18"/>
      <c r="K77" s="18"/>
      <c r="L77" s="18"/>
      <c r="M77" s="22"/>
      <c r="N77" s="23" t="s">
        <v>411</v>
      </c>
      <c r="O77" s="24" t="s">
        <v>6</v>
      </c>
    </row>
    <row r="78" ht="41.85" customHeight="1" spans="1:15">
      <c r="A78" s="14"/>
      <c r="B78" s="14"/>
      <c r="C78" s="14"/>
      <c r="D78" s="14"/>
      <c r="E78" s="14"/>
      <c r="F78" s="4" t="s">
        <v>412</v>
      </c>
      <c r="G78" s="4" t="s">
        <v>413</v>
      </c>
      <c r="H78" s="5" t="s">
        <v>414</v>
      </c>
      <c r="I78" s="4" t="s">
        <v>415</v>
      </c>
      <c r="J78" s="4" t="s">
        <v>416</v>
      </c>
      <c r="K78" s="4" t="s">
        <v>417</v>
      </c>
      <c r="L78" s="4" t="s">
        <v>418</v>
      </c>
      <c r="M78" s="5" t="s">
        <v>419</v>
      </c>
      <c r="N78" s="26"/>
      <c r="O78" s="24" t="s">
        <v>6</v>
      </c>
    </row>
    <row r="79" ht="16.3" customHeight="1" spans="1:15">
      <c r="A79" s="5" t="s">
        <v>6</v>
      </c>
      <c r="B79" s="6" t="s">
        <v>6</v>
      </c>
      <c r="C79" s="6" t="s">
        <v>182</v>
      </c>
      <c r="D79" s="5" t="s">
        <v>6</v>
      </c>
      <c r="E79" s="8"/>
      <c r="F79" s="8"/>
      <c r="G79" s="8"/>
      <c r="H79" s="8"/>
      <c r="I79" s="8"/>
      <c r="J79" s="8"/>
      <c r="K79" s="8"/>
      <c r="L79" s="8"/>
      <c r="M79" s="8"/>
      <c r="N79" s="8"/>
      <c r="O79" t="s">
        <v>6</v>
      </c>
    </row>
    <row r="80" ht="27.9" customHeight="1" spans="1:15">
      <c r="A80" s="5" t="s">
        <v>480</v>
      </c>
      <c r="B80" s="6" t="s">
        <v>481</v>
      </c>
      <c r="C80" s="6" t="s">
        <v>482</v>
      </c>
      <c r="D80" s="5" t="s">
        <v>37</v>
      </c>
      <c r="E80" s="10">
        <v>4</v>
      </c>
      <c r="F80" s="9">
        <v>17.32</v>
      </c>
      <c r="G80" s="8"/>
      <c r="H80" s="8"/>
      <c r="I80" s="8"/>
      <c r="J80" s="9">
        <v>1.25</v>
      </c>
      <c r="K80" s="9">
        <v>1.11</v>
      </c>
      <c r="L80" s="8"/>
      <c r="M80" s="9">
        <v>1.77</v>
      </c>
      <c r="N80" s="9">
        <v>21.45</v>
      </c>
      <c r="O80" t="s">
        <v>6</v>
      </c>
    </row>
    <row r="81" ht="27.9" customHeight="1" spans="1:15">
      <c r="A81" s="5" t="s">
        <v>183</v>
      </c>
      <c r="B81" s="6" t="s">
        <v>184</v>
      </c>
      <c r="C81" s="6" t="s">
        <v>483</v>
      </c>
      <c r="D81" s="5" t="s">
        <v>39</v>
      </c>
      <c r="E81" s="10">
        <v>6.987</v>
      </c>
      <c r="F81" s="9">
        <v>167.42</v>
      </c>
      <c r="G81" s="8"/>
      <c r="H81" s="8"/>
      <c r="I81" s="8"/>
      <c r="J81" s="9">
        <v>12.12</v>
      </c>
      <c r="K81" s="9">
        <v>10.77</v>
      </c>
      <c r="L81" s="8"/>
      <c r="M81" s="9">
        <v>17.13</v>
      </c>
      <c r="N81" s="9">
        <v>207.44</v>
      </c>
      <c r="O81" t="s">
        <v>6</v>
      </c>
    </row>
    <row r="82" ht="16.3" customHeight="1" spans="1:15">
      <c r="A82" s="5" t="s">
        <v>484</v>
      </c>
      <c r="B82" s="6" t="s">
        <v>485</v>
      </c>
      <c r="C82" s="6" t="s">
        <v>486</v>
      </c>
      <c r="D82" s="5" t="s">
        <v>39</v>
      </c>
      <c r="E82" s="10">
        <v>6.987</v>
      </c>
      <c r="F82" s="9">
        <v>167.42</v>
      </c>
      <c r="G82" s="8"/>
      <c r="H82" s="8"/>
      <c r="I82" s="8"/>
      <c r="J82" s="9">
        <v>12.12</v>
      </c>
      <c r="K82" s="9">
        <v>10.77</v>
      </c>
      <c r="L82" s="8"/>
      <c r="M82" s="9">
        <v>17.13</v>
      </c>
      <c r="N82" s="9">
        <v>207.44</v>
      </c>
      <c r="O82" t="s">
        <v>6</v>
      </c>
    </row>
    <row r="83" ht="27.9" customHeight="1" spans="1:15">
      <c r="A83" s="5" t="s">
        <v>187</v>
      </c>
      <c r="B83" s="6" t="s">
        <v>188</v>
      </c>
      <c r="C83" s="6" t="s">
        <v>487</v>
      </c>
      <c r="D83" s="5" t="s">
        <v>39</v>
      </c>
      <c r="E83" s="10">
        <v>0.932</v>
      </c>
      <c r="F83" s="9">
        <v>8.86</v>
      </c>
      <c r="G83" s="8"/>
      <c r="H83" s="8"/>
      <c r="I83" s="9">
        <v>125.26</v>
      </c>
      <c r="J83" s="9">
        <v>9.71</v>
      </c>
      <c r="K83" s="9">
        <v>8.63</v>
      </c>
      <c r="L83" s="8"/>
      <c r="M83" s="9">
        <v>13.72</v>
      </c>
      <c r="N83" s="9">
        <v>166.18</v>
      </c>
      <c r="O83" t="s">
        <v>6</v>
      </c>
    </row>
    <row r="84" ht="27.9" customHeight="1" spans="1:15">
      <c r="A84" s="5" t="s">
        <v>488</v>
      </c>
      <c r="B84" s="6" t="s">
        <v>489</v>
      </c>
      <c r="C84" s="6" t="s">
        <v>490</v>
      </c>
      <c r="D84" s="5" t="s">
        <v>39</v>
      </c>
      <c r="E84" s="10">
        <v>0.932</v>
      </c>
      <c r="F84" s="9">
        <v>8.86</v>
      </c>
      <c r="G84" s="8"/>
      <c r="H84" s="8"/>
      <c r="I84" s="9">
        <v>125.26</v>
      </c>
      <c r="J84" s="9">
        <v>9.71</v>
      </c>
      <c r="K84" s="9">
        <v>8.63</v>
      </c>
      <c r="L84" s="8"/>
      <c r="M84" s="9">
        <v>13.72</v>
      </c>
      <c r="N84" s="9">
        <v>166.18</v>
      </c>
      <c r="O84" t="s">
        <v>6</v>
      </c>
    </row>
    <row r="85" ht="39.55" customHeight="1" spans="1:15">
      <c r="A85" s="5" t="s">
        <v>191</v>
      </c>
      <c r="B85" s="6" t="s">
        <v>192</v>
      </c>
      <c r="C85" s="6" t="s">
        <v>491</v>
      </c>
      <c r="D85" s="5" t="s">
        <v>39</v>
      </c>
      <c r="E85" s="10">
        <v>8.719</v>
      </c>
      <c r="F85" s="9">
        <v>0.66</v>
      </c>
      <c r="G85" s="8"/>
      <c r="H85" s="8"/>
      <c r="I85" s="9">
        <v>33.54</v>
      </c>
      <c r="J85" s="9">
        <v>2.48</v>
      </c>
      <c r="K85" s="9">
        <v>2.2</v>
      </c>
      <c r="L85" s="8"/>
      <c r="M85" s="9">
        <v>3.5</v>
      </c>
      <c r="N85" s="9">
        <v>42.38</v>
      </c>
      <c r="O85" t="s">
        <v>6</v>
      </c>
    </row>
    <row r="86" ht="16.3" customHeight="1" spans="1:15">
      <c r="A86" s="5" t="s">
        <v>492</v>
      </c>
      <c r="B86" s="6" t="s">
        <v>426</v>
      </c>
      <c r="C86" s="6" t="s">
        <v>427</v>
      </c>
      <c r="D86" s="5" t="s">
        <v>39</v>
      </c>
      <c r="E86" s="10">
        <v>8.719</v>
      </c>
      <c r="F86" s="9">
        <v>0.18</v>
      </c>
      <c r="G86" s="8"/>
      <c r="H86" s="8"/>
      <c r="I86" s="9">
        <v>26.07</v>
      </c>
      <c r="J86" s="9">
        <v>1.9</v>
      </c>
      <c r="K86" s="9">
        <v>1.69</v>
      </c>
      <c r="L86" s="8"/>
      <c r="M86" s="9">
        <v>2.69</v>
      </c>
      <c r="N86" s="9">
        <v>32.53</v>
      </c>
      <c r="O86" t="s">
        <v>6</v>
      </c>
    </row>
    <row r="87" ht="16.3" customHeight="1" spans="1:15">
      <c r="A87" s="5" t="s">
        <v>493</v>
      </c>
      <c r="B87" s="6" t="s">
        <v>442</v>
      </c>
      <c r="C87" s="6" t="s">
        <v>443</v>
      </c>
      <c r="D87" s="5" t="s">
        <v>39</v>
      </c>
      <c r="E87" s="10">
        <v>8.719</v>
      </c>
      <c r="F87" s="9">
        <v>0.48</v>
      </c>
      <c r="G87" s="8"/>
      <c r="H87" s="8"/>
      <c r="I87" s="9">
        <v>7.47</v>
      </c>
      <c r="J87" s="9">
        <v>0.58</v>
      </c>
      <c r="K87" s="9">
        <v>0.51</v>
      </c>
      <c r="L87" s="8"/>
      <c r="M87" s="9">
        <v>0.81</v>
      </c>
      <c r="N87" s="9">
        <v>9.85</v>
      </c>
      <c r="O87" t="s">
        <v>6</v>
      </c>
    </row>
    <row r="88" ht="16.3" customHeight="1" spans="1:15">
      <c r="A88" s="15" t="s">
        <v>97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25"/>
      <c r="O88" t="s">
        <v>129</v>
      </c>
    </row>
    <row r="89" ht="16.3" customHeight="1" spans="1:15">
      <c r="A89" s="5" t="s">
        <v>6</v>
      </c>
      <c r="B89" s="6" t="s">
        <v>6</v>
      </c>
      <c r="C89" s="6" t="s">
        <v>194</v>
      </c>
      <c r="D89" s="5" t="s">
        <v>6</v>
      </c>
      <c r="E89" s="8"/>
      <c r="F89" s="8"/>
      <c r="G89" s="8"/>
      <c r="H89" s="8"/>
      <c r="I89" s="8"/>
      <c r="J89" s="8"/>
      <c r="K89" s="8"/>
      <c r="L89" s="8"/>
      <c r="M89" s="8"/>
      <c r="N89" s="8"/>
      <c r="O89" t="s">
        <v>6</v>
      </c>
    </row>
    <row r="90" ht="51.15" customHeight="1" spans="1:15">
      <c r="A90" s="5" t="s">
        <v>195</v>
      </c>
      <c r="B90" s="6" t="s">
        <v>196</v>
      </c>
      <c r="C90" s="6" t="s">
        <v>494</v>
      </c>
      <c r="D90" s="5" t="s">
        <v>39</v>
      </c>
      <c r="E90" s="10">
        <v>1939.245</v>
      </c>
      <c r="F90" s="9">
        <v>41.65</v>
      </c>
      <c r="G90" s="8"/>
      <c r="H90" s="8"/>
      <c r="I90" s="8"/>
      <c r="J90" s="9">
        <v>3.02</v>
      </c>
      <c r="K90" s="9">
        <v>2.68</v>
      </c>
      <c r="L90" s="8"/>
      <c r="M90" s="9">
        <v>4.26</v>
      </c>
      <c r="N90" s="9">
        <v>51.61</v>
      </c>
      <c r="O90" t="s">
        <v>6</v>
      </c>
    </row>
    <row r="91" ht="16.3" customHeight="1" spans="1:15">
      <c r="A91" s="5" t="s">
        <v>495</v>
      </c>
      <c r="B91" s="6" t="s">
        <v>496</v>
      </c>
      <c r="C91" s="6" t="s">
        <v>497</v>
      </c>
      <c r="D91" s="5" t="s">
        <v>39</v>
      </c>
      <c r="E91" s="10">
        <v>1939.245</v>
      </c>
      <c r="F91" s="9">
        <v>41.65</v>
      </c>
      <c r="G91" s="8"/>
      <c r="H91" s="8"/>
      <c r="I91" s="8"/>
      <c r="J91" s="9">
        <v>3.02</v>
      </c>
      <c r="K91" s="9">
        <v>2.68</v>
      </c>
      <c r="L91" s="8"/>
      <c r="M91" s="9">
        <v>4.26</v>
      </c>
      <c r="N91" s="9">
        <v>51.61</v>
      </c>
      <c r="O91" t="s">
        <v>6</v>
      </c>
    </row>
    <row r="92" ht="27.9" customHeight="1" spans="1:15">
      <c r="A92" s="5" t="s">
        <v>199</v>
      </c>
      <c r="B92" s="6" t="s">
        <v>200</v>
      </c>
      <c r="C92" s="6" t="s">
        <v>498</v>
      </c>
      <c r="D92" s="5" t="s">
        <v>39</v>
      </c>
      <c r="E92" s="10">
        <v>254.222</v>
      </c>
      <c r="F92" s="9">
        <v>365.8</v>
      </c>
      <c r="G92" s="8"/>
      <c r="H92" s="8"/>
      <c r="I92" s="8"/>
      <c r="J92" s="9">
        <v>26.48</v>
      </c>
      <c r="K92" s="9">
        <v>23.54</v>
      </c>
      <c r="L92" s="8"/>
      <c r="M92" s="9">
        <v>37.42</v>
      </c>
      <c r="N92" s="9">
        <v>453.24</v>
      </c>
      <c r="O92" t="s">
        <v>6</v>
      </c>
    </row>
    <row r="93" ht="16.3" customHeight="1" spans="1:15">
      <c r="A93" s="5" t="s">
        <v>499</v>
      </c>
      <c r="B93" s="6" t="s">
        <v>500</v>
      </c>
      <c r="C93" s="6" t="s">
        <v>501</v>
      </c>
      <c r="D93" s="5" t="s">
        <v>39</v>
      </c>
      <c r="E93" s="10">
        <v>254.222</v>
      </c>
      <c r="F93" s="9">
        <v>365.8</v>
      </c>
      <c r="G93" s="8"/>
      <c r="H93" s="8"/>
      <c r="I93" s="8"/>
      <c r="J93" s="9">
        <v>26.48</v>
      </c>
      <c r="K93" s="9">
        <v>23.54</v>
      </c>
      <c r="L93" s="8"/>
      <c r="M93" s="9">
        <v>37.42</v>
      </c>
      <c r="N93" s="9">
        <v>453.24</v>
      </c>
      <c r="O93" t="s">
        <v>6</v>
      </c>
    </row>
    <row r="94" ht="74.4" customHeight="1" spans="1:15">
      <c r="A94" s="5" t="s">
        <v>203</v>
      </c>
      <c r="B94" s="6" t="s">
        <v>204</v>
      </c>
      <c r="C94" s="6" t="s">
        <v>502</v>
      </c>
      <c r="D94" s="5" t="s">
        <v>39</v>
      </c>
      <c r="E94" s="10">
        <v>1004.918</v>
      </c>
      <c r="F94" s="9">
        <v>12.15</v>
      </c>
      <c r="G94" s="9">
        <v>0.05</v>
      </c>
      <c r="H94" s="8"/>
      <c r="I94" s="8"/>
      <c r="J94" s="9">
        <v>0.88</v>
      </c>
      <c r="K94" s="9">
        <v>0.78</v>
      </c>
      <c r="L94" s="8"/>
      <c r="M94" s="9">
        <v>1.25</v>
      </c>
      <c r="N94" s="9">
        <v>15.11</v>
      </c>
      <c r="O94" t="s">
        <v>6</v>
      </c>
    </row>
    <row r="95" ht="27.9" customHeight="1" spans="1:15">
      <c r="A95" s="11" t="s">
        <v>407</v>
      </c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21" t="s">
        <v>6</v>
      </c>
    </row>
    <row r="96" ht="16.3" customHeight="1" spans="1:15">
      <c r="A96" s="12" t="s">
        <v>6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21" t="s">
        <v>6</v>
      </c>
    </row>
    <row r="97" ht="17.05" customHeight="1" spans="1:15">
      <c r="A97" s="3" t="s">
        <v>21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12" t="s">
        <v>503</v>
      </c>
      <c r="N97" s="12"/>
      <c r="O97" s="21" t="s">
        <v>6</v>
      </c>
    </row>
    <row r="98" ht="17.05" customHeight="1" spans="1:15">
      <c r="A98" s="13" t="s">
        <v>22</v>
      </c>
      <c r="B98" s="13" t="s">
        <v>119</v>
      </c>
      <c r="C98" s="13" t="s">
        <v>409</v>
      </c>
      <c r="D98" s="13" t="s">
        <v>32</v>
      </c>
      <c r="E98" s="13" t="s">
        <v>123</v>
      </c>
      <c r="F98" s="17" t="s">
        <v>410</v>
      </c>
      <c r="G98" s="18"/>
      <c r="H98" s="18"/>
      <c r="I98" s="18"/>
      <c r="J98" s="18"/>
      <c r="K98" s="18"/>
      <c r="L98" s="18"/>
      <c r="M98" s="22"/>
      <c r="N98" s="23" t="s">
        <v>411</v>
      </c>
      <c r="O98" s="24" t="s">
        <v>6</v>
      </c>
    </row>
    <row r="99" ht="41.85" customHeight="1" spans="1:15">
      <c r="A99" s="14"/>
      <c r="B99" s="14"/>
      <c r="C99" s="14"/>
      <c r="D99" s="14"/>
      <c r="E99" s="14"/>
      <c r="F99" s="4" t="s">
        <v>412</v>
      </c>
      <c r="G99" s="4" t="s">
        <v>413</v>
      </c>
      <c r="H99" s="5" t="s">
        <v>414</v>
      </c>
      <c r="I99" s="4" t="s">
        <v>415</v>
      </c>
      <c r="J99" s="4" t="s">
        <v>416</v>
      </c>
      <c r="K99" s="4" t="s">
        <v>417</v>
      </c>
      <c r="L99" s="4" t="s">
        <v>418</v>
      </c>
      <c r="M99" s="5" t="s">
        <v>419</v>
      </c>
      <c r="N99" s="26"/>
      <c r="O99" s="24" t="s">
        <v>6</v>
      </c>
    </row>
    <row r="100" ht="16.3" customHeight="1" spans="1:15">
      <c r="A100" s="5" t="s">
        <v>504</v>
      </c>
      <c r="B100" s="6" t="s">
        <v>505</v>
      </c>
      <c r="C100" s="6" t="s">
        <v>506</v>
      </c>
      <c r="D100" s="5" t="s">
        <v>39</v>
      </c>
      <c r="E100" s="10">
        <v>1004.918</v>
      </c>
      <c r="F100" s="9">
        <v>12.15</v>
      </c>
      <c r="G100" s="9">
        <v>0.05</v>
      </c>
      <c r="H100" s="8"/>
      <c r="I100" s="8"/>
      <c r="J100" s="9">
        <v>0.88</v>
      </c>
      <c r="K100" s="9">
        <v>0.78</v>
      </c>
      <c r="L100" s="8"/>
      <c r="M100" s="9">
        <v>1.25</v>
      </c>
      <c r="N100" s="9">
        <v>15.11</v>
      </c>
      <c r="O100" t="s">
        <v>6</v>
      </c>
    </row>
    <row r="101" ht="39.55" customHeight="1" spans="1:15">
      <c r="A101" s="5" t="s">
        <v>207</v>
      </c>
      <c r="B101" s="6" t="s">
        <v>208</v>
      </c>
      <c r="C101" s="6" t="s">
        <v>507</v>
      </c>
      <c r="D101" s="5" t="s">
        <v>39</v>
      </c>
      <c r="E101" s="10">
        <v>1072.948</v>
      </c>
      <c r="F101" s="9">
        <v>28.54</v>
      </c>
      <c r="G101" s="8"/>
      <c r="H101" s="8"/>
      <c r="I101" s="9">
        <v>16.13</v>
      </c>
      <c r="J101" s="9">
        <v>3.23</v>
      </c>
      <c r="K101" s="9">
        <v>2.87</v>
      </c>
      <c r="L101" s="8"/>
      <c r="M101" s="9">
        <v>4.57</v>
      </c>
      <c r="N101" s="9">
        <v>55.34</v>
      </c>
      <c r="O101" t="s">
        <v>6</v>
      </c>
    </row>
    <row r="102" ht="16.3" customHeight="1" spans="1:15">
      <c r="A102" s="5" t="s">
        <v>508</v>
      </c>
      <c r="B102" s="6" t="s">
        <v>509</v>
      </c>
      <c r="C102" s="6" t="s">
        <v>510</v>
      </c>
      <c r="D102" s="5" t="s">
        <v>39</v>
      </c>
      <c r="E102" s="10">
        <v>1072.948</v>
      </c>
      <c r="F102" s="9">
        <v>0.18</v>
      </c>
      <c r="G102" s="8"/>
      <c r="H102" s="8"/>
      <c r="I102" s="9">
        <v>16.13</v>
      </c>
      <c r="J102" s="9">
        <v>1.18</v>
      </c>
      <c r="K102" s="9">
        <v>1.05</v>
      </c>
      <c r="L102" s="8"/>
      <c r="M102" s="9">
        <v>1.67</v>
      </c>
      <c r="N102" s="9">
        <v>20.21</v>
      </c>
      <c r="O102" t="s">
        <v>6</v>
      </c>
    </row>
    <row r="103" ht="16.3" customHeight="1" spans="1:15">
      <c r="A103" s="5" t="s">
        <v>511</v>
      </c>
      <c r="B103" s="6" t="s">
        <v>512</v>
      </c>
      <c r="C103" s="6" t="s">
        <v>513</v>
      </c>
      <c r="D103" s="5" t="s">
        <v>39</v>
      </c>
      <c r="E103" s="10">
        <v>1072.948</v>
      </c>
      <c r="F103" s="9">
        <v>10.63</v>
      </c>
      <c r="G103" s="8"/>
      <c r="H103" s="8"/>
      <c r="I103" s="8"/>
      <c r="J103" s="9">
        <v>0.77</v>
      </c>
      <c r="K103" s="9">
        <v>0.68</v>
      </c>
      <c r="L103" s="8"/>
      <c r="M103" s="9">
        <v>1.09</v>
      </c>
      <c r="N103" s="9">
        <v>13.17</v>
      </c>
      <c r="O103" t="s">
        <v>6</v>
      </c>
    </row>
    <row r="104" ht="16.3" customHeight="1" spans="1:15">
      <c r="A104" s="5" t="s">
        <v>514</v>
      </c>
      <c r="B104" s="6" t="s">
        <v>515</v>
      </c>
      <c r="C104" s="6" t="s">
        <v>516</v>
      </c>
      <c r="D104" s="5" t="s">
        <v>39</v>
      </c>
      <c r="E104" s="10">
        <v>1072.948</v>
      </c>
      <c r="F104" s="9">
        <v>17.73</v>
      </c>
      <c r="G104" s="8"/>
      <c r="H104" s="8"/>
      <c r="I104" s="8"/>
      <c r="J104" s="9">
        <v>1.28</v>
      </c>
      <c r="K104" s="9">
        <v>1.14</v>
      </c>
      <c r="L104" s="8"/>
      <c r="M104" s="9">
        <v>1.81</v>
      </c>
      <c r="N104" s="9">
        <v>21.96</v>
      </c>
      <c r="O104" t="s">
        <v>6</v>
      </c>
    </row>
    <row r="105" ht="39.55" customHeight="1" spans="1:15">
      <c r="A105" s="5" t="s">
        <v>210</v>
      </c>
      <c r="B105" s="6" t="s">
        <v>211</v>
      </c>
      <c r="C105" s="6" t="s">
        <v>517</v>
      </c>
      <c r="D105" s="5" t="s">
        <v>39</v>
      </c>
      <c r="E105" s="10">
        <v>254.222</v>
      </c>
      <c r="F105" s="9">
        <v>55.02</v>
      </c>
      <c r="G105" s="8"/>
      <c r="H105" s="8"/>
      <c r="I105" s="9">
        <v>26.07</v>
      </c>
      <c r="J105" s="9">
        <v>5.87</v>
      </c>
      <c r="K105" s="9">
        <v>5.22</v>
      </c>
      <c r="L105" s="8"/>
      <c r="M105" s="9">
        <v>8.3</v>
      </c>
      <c r="N105" s="9">
        <v>100.48</v>
      </c>
      <c r="O105" t="s">
        <v>6</v>
      </c>
    </row>
    <row r="106" ht="16.3" customHeight="1" spans="1:15">
      <c r="A106" s="5" t="s">
        <v>518</v>
      </c>
      <c r="B106" s="6" t="s">
        <v>426</v>
      </c>
      <c r="C106" s="6" t="s">
        <v>427</v>
      </c>
      <c r="D106" s="5" t="s">
        <v>39</v>
      </c>
      <c r="E106" s="10">
        <v>254.222</v>
      </c>
      <c r="F106" s="9">
        <v>0.18</v>
      </c>
      <c r="G106" s="8"/>
      <c r="H106" s="8"/>
      <c r="I106" s="9">
        <v>26.07</v>
      </c>
      <c r="J106" s="9">
        <v>1.9</v>
      </c>
      <c r="K106" s="9">
        <v>1.69</v>
      </c>
      <c r="L106" s="8"/>
      <c r="M106" s="9">
        <v>2.69</v>
      </c>
      <c r="N106" s="9">
        <v>32.53</v>
      </c>
      <c r="O106" t="s">
        <v>6</v>
      </c>
    </row>
    <row r="107" ht="16.3" customHeight="1" spans="1:15">
      <c r="A107" s="5" t="s">
        <v>519</v>
      </c>
      <c r="B107" s="6" t="s">
        <v>428</v>
      </c>
      <c r="C107" s="6" t="s">
        <v>429</v>
      </c>
      <c r="D107" s="5" t="s">
        <v>39</v>
      </c>
      <c r="E107" s="10">
        <v>254.222</v>
      </c>
      <c r="F107" s="9">
        <v>24.72</v>
      </c>
      <c r="G107" s="8"/>
      <c r="H107" s="8"/>
      <c r="I107" s="8"/>
      <c r="J107" s="9">
        <v>1.79</v>
      </c>
      <c r="K107" s="9">
        <v>1.59</v>
      </c>
      <c r="L107" s="8"/>
      <c r="M107" s="9">
        <v>2.53</v>
      </c>
      <c r="N107" s="9">
        <v>30.63</v>
      </c>
      <c r="O107" t="s">
        <v>6</v>
      </c>
    </row>
    <row r="108" ht="27.9" customHeight="1" spans="1:15">
      <c r="A108" s="5" t="s">
        <v>520</v>
      </c>
      <c r="B108" s="6" t="s">
        <v>431</v>
      </c>
      <c r="C108" s="6" t="s">
        <v>521</v>
      </c>
      <c r="D108" s="5" t="s">
        <v>39</v>
      </c>
      <c r="E108" s="10">
        <v>254.222</v>
      </c>
      <c r="F108" s="9">
        <v>30.12</v>
      </c>
      <c r="G108" s="8"/>
      <c r="H108" s="8"/>
      <c r="I108" s="8"/>
      <c r="J108" s="9">
        <v>2.18</v>
      </c>
      <c r="K108" s="9">
        <v>1.94</v>
      </c>
      <c r="L108" s="8"/>
      <c r="M108" s="9">
        <v>3.08</v>
      </c>
      <c r="N108" s="9">
        <v>37.32</v>
      </c>
      <c r="O108" t="s">
        <v>6</v>
      </c>
    </row>
    <row r="109" ht="16.3" customHeight="1" spans="1:15">
      <c r="A109" s="5" t="s">
        <v>6</v>
      </c>
      <c r="B109" s="6" t="s">
        <v>6</v>
      </c>
      <c r="C109" s="6" t="s">
        <v>213</v>
      </c>
      <c r="D109" s="5" t="s">
        <v>6</v>
      </c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t="s">
        <v>6</v>
      </c>
    </row>
    <row r="110" ht="27.9" customHeight="1" spans="1:15">
      <c r="A110" s="5" t="s">
        <v>214</v>
      </c>
      <c r="B110" s="6" t="s">
        <v>215</v>
      </c>
      <c r="C110" s="6" t="s">
        <v>522</v>
      </c>
      <c r="D110" s="5" t="s">
        <v>37</v>
      </c>
      <c r="E110" s="10">
        <v>404</v>
      </c>
      <c r="F110" s="9">
        <v>384.01</v>
      </c>
      <c r="G110" s="9">
        <v>638.67</v>
      </c>
      <c r="H110" s="8"/>
      <c r="I110" s="9">
        <v>12.67</v>
      </c>
      <c r="J110" s="9">
        <v>74.96</v>
      </c>
      <c r="K110" s="9">
        <v>66.62</v>
      </c>
      <c r="L110" s="8"/>
      <c r="M110" s="9">
        <v>105.93</v>
      </c>
      <c r="N110" s="9">
        <v>1282.86</v>
      </c>
      <c r="O110" t="s">
        <v>6</v>
      </c>
    </row>
    <row r="111" ht="27.9" customHeight="1" spans="1:15">
      <c r="A111" s="5" t="s">
        <v>523</v>
      </c>
      <c r="B111" s="6" t="s">
        <v>524</v>
      </c>
      <c r="C111" s="6" t="s">
        <v>525</v>
      </c>
      <c r="D111" s="5" t="s">
        <v>39</v>
      </c>
      <c r="E111" s="10">
        <v>241.95</v>
      </c>
      <c r="F111" s="9">
        <v>427.81</v>
      </c>
      <c r="G111" s="9">
        <v>565.62</v>
      </c>
      <c r="H111" s="8"/>
      <c r="I111" s="9">
        <v>15.93</v>
      </c>
      <c r="J111" s="9">
        <v>73.08</v>
      </c>
      <c r="K111" s="9">
        <v>64.95</v>
      </c>
      <c r="L111" s="8"/>
      <c r="M111" s="9">
        <v>103.27</v>
      </c>
      <c r="N111" s="9">
        <v>1250.66</v>
      </c>
      <c r="O111" t="s">
        <v>6</v>
      </c>
    </row>
    <row r="112" ht="27.9" customHeight="1" spans="1:15">
      <c r="A112" s="5" t="s">
        <v>526</v>
      </c>
      <c r="B112" s="6" t="s">
        <v>527</v>
      </c>
      <c r="C112" s="6" t="s">
        <v>528</v>
      </c>
      <c r="D112" s="5" t="s">
        <v>39</v>
      </c>
      <c r="E112" s="10">
        <v>212.1</v>
      </c>
      <c r="F112" s="9">
        <v>222.3</v>
      </c>
      <c r="G112" s="9">
        <v>449.34</v>
      </c>
      <c r="H112" s="8"/>
      <c r="I112" s="9">
        <v>5.71</v>
      </c>
      <c r="J112" s="9">
        <v>49.04</v>
      </c>
      <c r="K112" s="9">
        <v>43.58</v>
      </c>
      <c r="L112" s="8"/>
      <c r="M112" s="9">
        <v>69.3</v>
      </c>
      <c r="N112" s="9">
        <v>839.27</v>
      </c>
      <c r="O112" t="s">
        <v>6</v>
      </c>
    </row>
    <row r="113" ht="16.3" customHeight="1" spans="1:15">
      <c r="A113" s="5" t="s">
        <v>529</v>
      </c>
      <c r="B113" s="6" t="s">
        <v>530</v>
      </c>
      <c r="C113" s="6" t="s">
        <v>531</v>
      </c>
      <c r="D113" s="5" t="s">
        <v>39</v>
      </c>
      <c r="E113" s="10">
        <v>74.74</v>
      </c>
      <c r="F113" s="9">
        <v>59.96</v>
      </c>
      <c r="G113" s="9">
        <v>346.09</v>
      </c>
      <c r="H113" s="8"/>
      <c r="I113" s="9">
        <v>0.7</v>
      </c>
      <c r="J113" s="9">
        <v>29.45</v>
      </c>
      <c r="K113" s="9">
        <v>26.17</v>
      </c>
      <c r="L113" s="8"/>
      <c r="M113" s="9">
        <v>41.61</v>
      </c>
      <c r="N113" s="9">
        <v>503.98</v>
      </c>
      <c r="O113" t="s">
        <v>6</v>
      </c>
    </row>
    <row r="114" ht="86.05" customHeight="1" spans="1:15">
      <c r="A114" s="5" t="s">
        <v>218</v>
      </c>
      <c r="B114" s="6" t="s">
        <v>219</v>
      </c>
      <c r="C114" s="6" t="s">
        <v>532</v>
      </c>
      <c r="D114" s="5" t="s">
        <v>37</v>
      </c>
      <c r="E114" s="10">
        <v>87.22</v>
      </c>
      <c r="F114" s="9">
        <v>31.75</v>
      </c>
      <c r="G114" s="9">
        <v>56.53</v>
      </c>
      <c r="H114" s="8"/>
      <c r="I114" s="9">
        <v>0.38</v>
      </c>
      <c r="J114" s="9">
        <v>6.42</v>
      </c>
      <c r="K114" s="9">
        <v>5.7</v>
      </c>
      <c r="L114" s="8"/>
      <c r="M114" s="9">
        <v>9.07</v>
      </c>
      <c r="N114" s="9">
        <v>109.85</v>
      </c>
      <c r="O114" t="s">
        <v>6</v>
      </c>
    </row>
    <row r="115" ht="16.3" customHeight="1" spans="1:15">
      <c r="A115" s="5" t="s">
        <v>533</v>
      </c>
      <c r="B115" s="6" t="s">
        <v>534</v>
      </c>
      <c r="C115" s="6" t="s">
        <v>535</v>
      </c>
      <c r="D115" s="5" t="s">
        <v>37</v>
      </c>
      <c r="E115" s="10">
        <v>87.22</v>
      </c>
      <c r="F115" s="9">
        <v>11.92</v>
      </c>
      <c r="G115" s="9">
        <v>4.9</v>
      </c>
      <c r="H115" s="8"/>
      <c r="I115" s="8"/>
      <c r="J115" s="9">
        <v>1.22</v>
      </c>
      <c r="K115" s="9">
        <v>1.08</v>
      </c>
      <c r="L115" s="8"/>
      <c r="M115" s="9">
        <v>1.72</v>
      </c>
      <c r="N115" s="9">
        <v>20.84</v>
      </c>
      <c r="O115" t="s">
        <v>6</v>
      </c>
    </row>
    <row r="116" ht="27.9" customHeight="1" spans="1:15">
      <c r="A116" s="11" t="s">
        <v>407</v>
      </c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21" t="s">
        <v>6</v>
      </c>
    </row>
    <row r="117" ht="16.3" customHeight="1" spans="1:15">
      <c r="A117" s="12" t="s">
        <v>6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21" t="s">
        <v>6</v>
      </c>
    </row>
    <row r="118" ht="17.05" customHeight="1" spans="1:15">
      <c r="A118" s="3" t="s">
        <v>21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12" t="s">
        <v>536</v>
      </c>
      <c r="N118" s="12"/>
      <c r="O118" s="21" t="s">
        <v>6</v>
      </c>
    </row>
    <row r="119" ht="17.05" customHeight="1" spans="1:15">
      <c r="A119" s="13" t="s">
        <v>22</v>
      </c>
      <c r="B119" s="13" t="s">
        <v>119</v>
      </c>
      <c r="C119" s="13" t="s">
        <v>409</v>
      </c>
      <c r="D119" s="13" t="s">
        <v>32</v>
      </c>
      <c r="E119" s="13" t="s">
        <v>123</v>
      </c>
      <c r="F119" s="17" t="s">
        <v>410</v>
      </c>
      <c r="G119" s="18"/>
      <c r="H119" s="18"/>
      <c r="I119" s="18"/>
      <c r="J119" s="18"/>
      <c r="K119" s="18"/>
      <c r="L119" s="18"/>
      <c r="M119" s="22"/>
      <c r="N119" s="23" t="s">
        <v>411</v>
      </c>
      <c r="O119" s="24" t="s">
        <v>6</v>
      </c>
    </row>
    <row r="120" ht="41.85" customHeight="1" spans="1:15">
      <c r="A120" s="14"/>
      <c r="B120" s="14"/>
      <c r="C120" s="14"/>
      <c r="D120" s="14"/>
      <c r="E120" s="14"/>
      <c r="F120" s="4" t="s">
        <v>412</v>
      </c>
      <c r="G120" s="4" t="s">
        <v>413</v>
      </c>
      <c r="H120" s="5" t="s">
        <v>414</v>
      </c>
      <c r="I120" s="4" t="s">
        <v>415</v>
      </c>
      <c r="J120" s="4" t="s">
        <v>416</v>
      </c>
      <c r="K120" s="4" t="s">
        <v>417</v>
      </c>
      <c r="L120" s="4" t="s">
        <v>418</v>
      </c>
      <c r="M120" s="5" t="s">
        <v>419</v>
      </c>
      <c r="N120" s="26"/>
      <c r="O120" s="24" t="s">
        <v>6</v>
      </c>
    </row>
    <row r="121" ht="16.3" customHeight="1" spans="1:15">
      <c r="A121" s="5" t="s">
        <v>537</v>
      </c>
      <c r="B121" s="6" t="s">
        <v>538</v>
      </c>
      <c r="C121" s="6" t="s">
        <v>539</v>
      </c>
      <c r="D121" s="5" t="s">
        <v>37</v>
      </c>
      <c r="E121" s="10">
        <v>87.22</v>
      </c>
      <c r="F121" s="9">
        <v>8.96</v>
      </c>
      <c r="G121" s="9">
        <v>9.1</v>
      </c>
      <c r="H121" s="8"/>
      <c r="I121" s="8"/>
      <c r="J121" s="9">
        <v>1.31</v>
      </c>
      <c r="K121" s="9">
        <v>1.16</v>
      </c>
      <c r="L121" s="8"/>
      <c r="M121" s="9">
        <v>1.85</v>
      </c>
      <c r="N121" s="9">
        <v>22.38</v>
      </c>
      <c r="O121" t="s">
        <v>6</v>
      </c>
    </row>
    <row r="122" ht="16.3" customHeight="1" spans="1:15">
      <c r="A122" s="5" t="s">
        <v>540</v>
      </c>
      <c r="B122" s="6" t="s">
        <v>541</v>
      </c>
      <c r="C122" s="6" t="s">
        <v>542</v>
      </c>
      <c r="D122" s="5" t="s">
        <v>37</v>
      </c>
      <c r="E122" s="10">
        <v>12.6</v>
      </c>
      <c r="F122" s="9">
        <v>8.67</v>
      </c>
      <c r="G122" s="9">
        <v>54.16</v>
      </c>
      <c r="H122" s="8"/>
      <c r="I122" s="8"/>
      <c r="J122" s="9">
        <v>4.55</v>
      </c>
      <c r="K122" s="9">
        <v>4.04</v>
      </c>
      <c r="L122" s="8"/>
      <c r="M122" s="9">
        <v>6.43</v>
      </c>
      <c r="N122" s="9">
        <v>77.85</v>
      </c>
      <c r="O122" t="s">
        <v>6</v>
      </c>
    </row>
    <row r="123" ht="16.3" customHeight="1" spans="1:15">
      <c r="A123" s="5" t="s">
        <v>543</v>
      </c>
      <c r="B123" s="6" t="s">
        <v>544</v>
      </c>
      <c r="C123" s="6" t="s">
        <v>545</v>
      </c>
      <c r="D123" s="5" t="s">
        <v>230</v>
      </c>
      <c r="E123" s="10">
        <v>0.551</v>
      </c>
      <c r="F123" s="9">
        <v>1120.74</v>
      </c>
      <c r="G123" s="9">
        <v>3328.65</v>
      </c>
      <c r="H123" s="8"/>
      <c r="I123" s="9">
        <v>19.45</v>
      </c>
      <c r="J123" s="9">
        <v>323.54</v>
      </c>
      <c r="K123" s="9">
        <v>287.54</v>
      </c>
      <c r="L123" s="8"/>
      <c r="M123" s="9">
        <v>457.19</v>
      </c>
      <c r="N123" s="9">
        <v>5537.11</v>
      </c>
      <c r="O123" t="s">
        <v>6</v>
      </c>
    </row>
    <row r="124" ht="16.3" customHeight="1" spans="1:15">
      <c r="A124" s="5" t="s">
        <v>546</v>
      </c>
      <c r="B124" s="6" t="s">
        <v>547</v>
      </c>
      <c r="C124" s="6" t="s">
        <v>548</v>
      </c>
      <c r="D124" s="5" t="s">
        <v>230</v>
      </c>
      <c r="E124" s="10">
        <v>0.358</v>
      </c>
      <c r="F124" s="9">
        <v>617.58</v>
      </c>
      <c r="G124" s="9">
        <v>3333.08</v>
      </c>
      <c r="H124" s="8"/>
      <c r="I124" s="9">
        <v>61.88</v>
      </c>
      <c r="J124" s="9">
        <v>290.51</v>
      </c>
      <c r="K124" s="9">
        <v>258.18</v>
      </c>
      <c r="L124" s="8"/>
      <c r="M124" s="9">
        <v>410.51</v>
      </c>
      <c r="N124" s="9">
        <v>4971.74</v>
      </c>
      <c r="O124" t="s">
        <v>6</v>
      </c>
    </row>
    <row r="125" ht="27.9" customHeight="1" spans="1:15">
      <c r="A125" s="5" t="s">
        <v>222</v>
      </c>
      <c r="B125" s="6" t="s">
        <v>223</v>
      </c>
      <c r="C125" s="6" t="s">
        <v>549</v>
      </c>
      <c r="D125" s="5" t="s">
        <v>39</v>
      </c>
      <c r="E125" s="10">
        <v>12.15</v>
      </c>
      <c r="F125" s="9">
        <v>61.7</v>
      </c>
      <c r="G125" s="9">
        <v>367.97</v>
      </c>
      <c r="H125" s="8"/>
      <c r="I125" s="8"/>
      <c r="J125" s="9">
        <v>31.11</v>
      </c>
      <c r="K125" s="9">
        <v>27.65</v>
      </c>
      <c r="L125" s="8"/>
      <c r="M125" s="9">
        <v>43.96</v>
      </c>
      <c r="N125" s="9">
        <v>532.39</v>
      </c>
      <c r="O125" t="s">
        <v>6</v>
      </c>
    </row>
    <row r="126" ht="16.3" customHeight="1" spans="1:15">
      <c r="A126" s="5" t="s">
        <v>550</v>
      </c>
      <c r="B126" s="6" t="s">
        <v>551</v>
      </c>
      <c r="C126" s="6" t="s">
        <v>552</v>
      </c>
      <c r="D126" s="5" t="s">
        <v>39</v>
      </c>
      <c r="E126" s="10">
        <v>12.15</v>
      </c>
      <c r="F126" s="9">
        <v>44.32</v>
      </c>
      <c r="G126" s="9">
        <v>367.97</v>
      </c>
      <c r="H126" s="8"/>
      <c r="I126" s="8"/>
      <c r="J126" s="9">
        <v>29.85</v>
      </c>
      <c r="K126" s="9">
        <v>26.53</v>
      </c>
      <c r="L126" s="8"/>
      <c r="M126" s="9">
        <v>42.18</v>
      </c>
      <c r="N126" s="9">
        <v>510.85</v>
      </c>
      <c r="O126" t="s">
        <v>6</v>
      </c>
    </row>
    <row r="127" ht="16.3" customHeight="1" spans="1:15">
      <c r="A127" s="5" t="s">
        <v>553</v>
      </c>
      <c r="B127" s="6" t="s">
        <v>554</v>
      </c>
      <c r="C127" s="6" t="s">
        <v>555</v>
      </c>
      <c r="D127" s="5" t="s">
        <v>39</v>
      </c>
      <c r="E127" s="10">
        <v>12.272</v>
      </c>
      <c r="F127" s="9">
        <v>17.21</v>
      </c>
      <c r="G127" s="8"/>
      <c r="H127" s="8"/>
      <c r="I127" s="8"/>
      <c r="J127" s="9">
        <v>1.25</v>
      </c>
      <c r="K127" s="9">
        <v>1.11</v>
      </c>
      <c r="L127" s="8"/>
      <c r="M127" s="9">
        <v>1.76</v>
      </c>
      <c r="N127" s="9">
        <v>21.33</v>
      </c>
      <c r="O127" t="s">
        <v>6</v>
      </c>
    </row>
    <row r="128" ht="39.55" customHeight="1" spans="1:15">
      <c r="A128" s="5" t="s">
        <v>226</v>
      </c>
      <c r="B128" s="6" t="s">
        <v>227</v>
      </c>
      <c r="C128" s="6" t="s">
        <v>556</v>
      </c>
      <c r="D128" s="5" t="s">
        <v>230</v>
      </c>
      <c r="E128" s="10">
        <v>0.6</v>
      </c>
      <c r="F128" s="9">
        <v>1120.74</v>
      </c>
      <c r="G128" s="9">
        <v>3328.65</v>
      </c>
      <c r="H128" s="8"/>
      <c r="I128" s="9">
        <v>19.45</v>
      </c>
      <c r="J128" s="9">
        <v>323.54</v>
      </c>
      <c r="K128" s="9">
        <v>287.54</v>
      </c>
      <c r="L128" s="8"/>
      <c r="M128" s="9">
        <v>457.19</v>
      </c>
      <c r="N128" s="9">
        <v>5537.11</v>
      </c>
      <c r="O128" t="s">
        <v>6</v>
      </c>
    </row>
    <row r="129" ht="16.3" customHeight="1" spans="1:15">
      <c r="A129" s="5" t="s">
        <v>557</v>
      </c>
      <c r="B129" s="6" t="s">
        <v>544</v>
      </c>
      <c r="C129" s="6" t="s">
        <v>545</v>
      </c>
      <c r="D129" s="5" t="s">
        <v>230</v>
      </c>
      <c r="E129" s="10">
        <v>0.6</v>
      </c>
      <c r="F129" s="9">
        <v>1120.74</v>
      </c>
      <c r="G129" s="9">
        <v>3328.65</v>
      </c>
      <c r="H129" s="8"/>
      <c r="I129" s="9">
        <v>19.45</v>
      </c>
      <c r="J129" s="9">
        <v>323.54</v>
      </c>
      <c r="K129" s="9">
        <v>287.54</v>
      </c>
      <c r="L129" s="8"/>
      <c r="M129" s="9">
        <v>457.19</v>
      </c>
      <c r="N129" s="9">
        <v>5537.11</v>
      </c>
      <c r="O129" t="s">
        <v>6</v>
      </c>
    </row>
    <row r="130" ht="39.55" customHeight="1" spans="1:15">
      <c r="A130" s="5" t="s">
        <v>231</v>
      </c>
      <c r="B130" s="6" t="s">
        <v>232</v>
      </c>
      <c r="C130" s="6" t="s">
        <v>558</v>
      </c>
      <c r="D130" s="5" t="s">
        <v>230</v>
      </c>
      <c r="E130" s="10">
        <v>7.5</v>
      </c>
      <c r="F130" s="9">
        <v>617.58</v>
      </c>
      <c r="G130" s="9">
        <v>3581.9</v>
      </c>
      <c r="H130" s="8"/>
      <c r="I130" s="9">
        <v>61.88</v>
      </c>
      <c r="J130" s="9">
        <v>308.52</v>
      </c>
      <c r="K130" s="9">
        <v>274.19</v>
      </c>
      <c r="L130" s="8"/>
      <c r="M130" s="9">
        <v>435.97</v>
      </c>
      <c r="N130" s="9">
        <v>5280.04</v>
      </c>
      <c r="O130" t="s">
        <v>6</v>
      </c>
    </row>
    <row r="131" ht="16.3" customHeight="1" spans="1:15">
      <c r="A131" s="5" t="s">
        <v>559</v>
      </c>
      <c r="B131" s="6" t="s">
        <v>547</v>
      </c>
      <c r="C131" s="6" t="s">
        <v>560</v>
      </c>
      <c r="D131" s="5" t="s">
        <v>230</v>
      </c>
      <c r="E131" s="10">
        <v>7.5</v>
      </c>
      <c r="F131" s="9">
        <v>617.58</v>
      </c>
      <c r="G131" s="9">
        <v>3581.9</v>
      </c>
      <c r="H131" s="8"/>
      <c r="I131" s="9">
        <v>61.88</v>
      </c>
      <c r="J131" s="9">
        <v>308.52</v>
      </c>
      <c r="K131" s="9">
        <v>274.19</v>
      </c>
      <c r="L131" s="8"/>
      <c r="M131" s="9">
        <v>435.97</v>
      </c>
      <c r="N131" s="9">
        <v>5280.04</v>
      </c>
      <c r="O131" t="s">
        <v>6</v>
      </c>
    </row>
    <row r="132" ht="39.55" customHeight="1" spans="1:15">
      <c r="A132" s="5" t="s">
        <v>234</v>
      </c>
      <c r="B132" s="6" t="s">
        <v>235</v>
      </c>
      <c r="C132" s="6" t="s">
        <v>561</v>
      </c>
      <c r="D132" s="5" t="s">
        <v>230</v>
      </c>
      <c r="E132" s="10">
        <v>18.5</v>
      </c>
      <c r="F132" s="9">
        <v>617.58</v>
      </c>
      <c r="G132" s="9">
        <v>3333.08</v>
      </c>
      <c r="H132" s="8"/>
      <c r="I132" s="9">
        <v>61.88</v>
      </c>
      <c r="J132" s="9">
        <v>290.51</v>
      </c>
      <c r="K132" s="9">
        <v>258.18</v>
      </c>
      <c r="L132" s="8"/>
      <c r="M132" s="9">
        <v>410.51</v>
      </c>
      <c r="N132" s="9">
        <v>4971.74</v>
      </c>
      <c r="O132" t="s">
        <v>6</v>
      </c>
    </row>
    <row r="133" ht="16.3" customHeight="1" spans="1:15">
      <c r="A133" s="5" t="s">
        <v>562</v>
      </c>
      <c r="B133" s="6" t="s">
        <v>547</v>
      </c>
      <c r="C133" s="6" t="s">
        <v>563</v>
      </c>
      <c r="D133" s="5" t="s">
        <v>230</v>
      </c>
      <c r="E133" s="10">
        <v>18.5</v>
      </c>
      <c r="F133" s="9">
        <v>617.58</v>
      </c>
      <c r="G133" s="9">
        <v>3333.08</v>
      </c>
      <c r="H133" s="8"/>
      <c r="I133" s="9">
        <v>61.88</v>
      </c>
      <c r="J133" s="9">
        <v>290.51</v>
      </c>
      <c r="K133" s="9">
        <v>258.18</v>
      </c>
      <c r="L133" s="8"/>
      <c r="M133" s="9">
        <v>410.51</v>
      </c>
      <c r="N133" s="9">
        <v>4971.74</v>
      </c>
      <c r="O133" t="s">
        <v>6</v>
      </c>
    </row>
    <row r="134" ht="39.55" customHeight="1" spans="1:15">
      <c r="A134" s="5" t="s">
        <v>237</v>
      </c>
      <c r="B134" s="6" t="s">
        <v>238</v>
      </c>
      <c r="C134" s="6" t="s">
        <v>564</v>
      </c>
      <c r="D134" s="5" t="s">
        <v>230</v>
      </c>
      <c r="E134" s="10">
        <v>13</v>
      </c>
      <c r="F134" s="9">
        <v>617.58</v>
      </c>
      <c r="G134" s="9">
        <v>3245.21</v>
      </c>
      <c r="H134" s="8"/>
      <c r="I134" s="9">
        <v>61.88</v>
      </c>
      <c r="J134" s="9">
        <v>284.15</v>
      </c>
      <c r="K134" s="9">
        <v>252.53</v>
      </c>
      <c r="L134" s="8"/>
      <c r="M134" s="9">
        <v>401.52</v>
      </c>
      <c r="N134" s="9">
        <v>4862.87</v>
      </c>
      <c r="O134" t="s">
        <v>6</v>
      </c>
    </row>
    <row r="135" ht="16.3" customHeight="1" spans="1:15">
      <c r="A135" s="5" t="s">
        <v>565</v>
      </c>
      <c r="B135" s="6" t="s">
        <v>547</v>
      </c>
      <c r="C135" s="6" t="s">
        <v>566</v>
      </c>
      <c r="D135" s="5" t="s">
        <v>230</v>
      </c>
      <c r="E135" s="10">
        <v>13</v>
      </c>
      <c r="F135" s="9">
        <v>617.58</v>
      </c>
      <c r="G135" s="9">
        <v>3245.21</v>
      </c>
      <c r="H135" s="8"/>
      <c r="I135" s="9">
        <v>61.88</v>
      </c>
      <c r="J135" s="9">
        <v>284.15</v>
      </c>
      <c r="K135" s="9">
        <v>252.53</v>
      </c>
      <c r="L135" s="8"/>
      <c r="M135" s="9">
        <v>401.52</v>
      </c>
      <c r="N135" s="9">
        <v>4862.87</v>
      </c>
      <c r="O135" t="s">
        <v>6</v>
      </c>
    </row>
    <row r="136" ht="39.55" customHeight="1" spans="1:15">
      <c r="A136" s="5" t="s">
        <v>240</v>
      </c>
      <c r="B136" s="6" t="s">
        <v>241</v>
      </c>
      <c r="C136" s="6" t="s">
        <v>567</v>
      </c>
      <c r="D136" s="5" t="s">
        <v>230</v>
      </c>
      <c r="E136" s="10">
        <v>7</v>
      </c>
      <c r="F136" s="9">
        <v>617.58</v>
      </c>
      <c r="G136" s="9">
        <v>3245.21</v>
      </c>
      <c r="H136" s="8"/>
      <c r="I136" s="9">
        <v>61.88</v>
      </c>
      <c r="J136" s="9">
        <v>284.15</v>
      </c>
      <c r="K136" s="9">
        <v>252.53</v>
      </c>
      <c r="L136" s="8"/>
      <c r="M136" s="9">
        <v>401.52</v>
      </c>
      <c r="N136" s="9">
        <v>4862.87</v>
      </c>
      <c r="O136" t="s">
        <v>6</v>
      </c>
    </row>
    <row r="137" ht="16.3" customHeight="1" spans="1:15">
      <c r="A137" s="5" t="s">
        <v>568</v>
      </c>
      <c r="B137" s="6" t="s">
        <v>547</v>
      </c>
      <c r="C137" s="6" t="s">
        <v>569</v>
      </c>
      <c r="D137" s="5" t="s">
        <v>230</v>
      </c>
      <c r="E137" s="10">
        <v>7</v>
      </c>
      <c r="F137" s="9">
        <v>617.58</v>
      </c>
      <c r="G137" s="9">
        <v>3245.21</v>
      </c>
      <c r="H137" s="8"/>
      <c r="I137" s="9">
        <v>61.88</v>
      </c>
      <c r="J137" s="9">
        <v>284.15</v>
      </c>
      <c r="K137" s="9">
        <v>252.53</v>
      </c>
      <c r="L137" s="8"/>
      <c r="M137" s="9">
        <v>401.52</v>
      </c>
      <c r="N137" s="9">
        <v>4862.87</v>
      </c>
      <c r="O137" t="s">
        <v>6</v>
      </c>
    </row>
    <row r="138" ht="16.3" customHeight="1" spans="1:15">
      <c r="A138" s="5" t="s">
        <v>6</v>
      </c>
      <c r="B138" s="6" t="s">
        <v>6</v>
      </c>
      <c r="C138" s="6" t="s">
        <v>243</v>
      </c>
      <c r="D138" s="5" t="s">
        <v>6</v>
      </c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t="s">
        <v>6</v>
      </c>
    </row>
    <row r="139" ht="16.3" customHeight="1" spans="1:15">
      <c r="A139" s="5" t="s">
        <v>6</v>
      </c>
      <c r="B139" s="6" t="s">
        <v>6</v>
      </c>
      <c r="C139" s="6" t="s">
        <v>213</v>
      </c>
      <c r="D139" s="5" t="s">
        <v>6</v>
      </c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t="s">
        <v>6</v>
      </c>
    </row>
    <row r="140" ht="27.9" customHeight="1" spans="1:15">
      <c r="A140" s="11" t="s">
        <v>407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21" t="s">
        <v>6</v>
      </c>
    </row>
    <row r="141" ht="16.3" customHeight="1" spans="1:15">
      <c r="A141" s="12" t="s">
        <v>6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21" t="s">
        <v>6</v>
      </c>
    </row>
    <row r="142" ht="17.05" customHeight="1" spans="1:15">
      <c r="A142" s="3" t="s">
        <v>21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12" t="s">
        <v>570</v>
      </c>
      <c r="N142" s="12"/>
      <c r="O142" s="21" t="s">
        <v>6</v>
      </c>
    </row>
    <row r="143" ht="17.05" customHeight="1" spans="1:15">
      <c r="A143" s="13" t="s">
        <v>22</v>
      </c>
      <c r="B143" s="13" t="s">
        <v>119</v>
      </c>
      <c r="C143" s="13" t="s">
        <v>409</v>
      </c>
      <c r="D143" s="13" t="s">
        <v>32</v>
      </c>
      <c r="E143" s="13" t="s">
        <v>123</v>
      </c>
      <c r="F143" s="17" t="s">
        <v>410</v>
      </c>
      <c r="G143" s="18"/>
      <c r="H143" s="18"/>
      <c r="I143" s="18"/>
      <c r="J143" s="18"/>
      <c r="K143" s="18"/>
      <c r="L143" s="18"/>
      <c r="M143" s="22"/>
      <c r="N143" s="23" t="s">
        <v>411</v>
      </c>
      <c r="O143" s="24" t="s">
        <v>6</v>
      </c>
    </row>
    <row r="144" ht="41.85" customHeight="1" spans="1:15">
      <c r="A144" s="14"/>
      <c r="B144" s="14"/>
      <c r="C144" s="14"/>
      <c r="D144" s="14"/>
      <c r="E144" s="14"/>
      <c r="F144" s="4" t="s">
        <v>412</v>
      </c>
      <c r="G144" s="4" t="s">
        <v>413</v>
      </c>
      <c r="H144" s="5" t="s">
        <v>414</v>
      </c>
      <c r="I144" s="4" t="s">
        <v>415</v>
      </c>
      <c r="J144" s="4" t="s">
        <v>416</v>
      </c>
      <c r="K144" s="4" t="s">
        <v>417</v>
      </c>
      <c r="L144" s="4" t="s">
        <v>418</v>
      </c>
      <c r="M144" s="5" t="s">
        <v>419</v>
      </c>
      <c r="N144" s="26"/>
      <c r="O144" s="24" t="s">
        <v>6</v>
      </c>
    </row>
    <row r="145" ht="51.15" customHeight="1" spans="1:15">
      <c r="A145" s="5" t="s">
        <v>244</v>
      </c>
      <c r="B145" s="6" t="s">
        <v>245</v>
      </c>
      <c r="C145" s="6" t="s">
        <v>494</v>
      </c>
      <c r="D145" s="5" t="s">
        <v>39</v>
      </c>
      <c r="E145" s="10">
        <v>1061.642</v>
      </c>
      <c r="F145" s="9">
        <v>41.65</v>
      </c>
      <c r="G145" s="8"/>
      <c r="H145" s="8"/>
      <c r="I145" s="8"/>
      <c r="J145" s="9">
        <v>3.02</v>
      </c>
      <c r="K145" s="9">
        <v>2.68</v>
      </c>
      <c r="L145" s="8"/>
      <c r="M145" s="9">
        <v>4.26</v>
      </c>
      <c r="N145" s="9">
        <v>51.61</v>
      </c>
      <c r="O145" t="s">
        <v>6</v>
      </c>
    </row>
    <row r="146" ht="16.3" customHeight="1" spans="1:15">
      <c r="A146" s="5" t="s">
        <v>571</v>
      </c>
      <c r="B146" s="6" t="s">
        <v>496</v>
      </c>
      <c r="C146" s="6" t="s">
        <v>497</v>
      </c>
      <c r="D146" s="5" t="s">
        <v>39</v>
      </c>
      <c r="E146" s="10">
        <v>1061.642</v>
      </c>
      <c r="F146" s="9">
        <v>41.65</v>
      </c>
      <c r="G146" s="8"/>
      <c r="H146" s="8"/>
      <c r="I146" s="8"/>
      <c r="J146" s="9">
        <v>3.02</v>
      </c>
      <c r="K146" s="9">
        <v>2.68</v>
      </c>
      <c r="L146" s="8"/>
      <c r="M146" s="9">
        <v>4.26</v>
      </c>
      <c r="N146" s="9">
        <v>51.61</v>
      </c>
      <c r="O146" t="s">
        <v>6</v>
      </c>
    </row>
    <row r="147" ht="74.4" customHeight="1" spans="1:15">
      <c r="A147" s="5" t="s">
        <v>247</v>
      </c>
      <c r="B147" s="6" t="s">
        <v>248</v>
      </c>
      <c r="C147" s="6" t="s">
        <v>502</v>
      </c>
      <c r="D147" s="5" t="s">
        <v>39</v>
      </c>
      <c r="E147" s="10">
        <v>553.977</v>
      </c>
      <c r="F147" s="9">
        <v>12.15</v>
      </c>
      <c r="G147" s="9">
        <v>0.05</v>
      </c>
      <c r="H147" s="8"/>
      <c r="I147" s="8"/>
      <c r="J147" s="9">
        <v>0.88</v>
      </c>
      <c r="K147" s="9">
        <v>0.78</v>
      </c>
      <c r="L147" s="8"/>
      <c r="M147" s="9">
        <v>1.25</v>
      </c>
      <c r="N147" s="9">
        <v>15.11</v>
      </c>
      <c r="O147" t="s">
        <v>6</v>
      </c>
    </row>
    <row r="148" ht="16.3" customHeight="1" spans="1:15">
      <c r="A148" s="5" t="s">
        <v>572</v>
      </c>
      <c r="B148" s="6" t="s">
        <v>505</v>
      </c>
      <c r="C148" s="6" t="s">
        <v>506</v>
      </c>
      <c r="D148" s="5" t="s">
        <v>39</v>
      </c>
      <c r="E148" s="10">
        <v>553.977</v>
      </c>
      <c r="F148" s="9">
        <v>12.15</v>
      </c>
      <c r="G148" s="9">
        <v>0.05</v>
      </c>
      <c r="H148" s="8"/>
      <c r="I148" s="8"/>
      <c r="J148" s="9">
        <v>0.88</v>
      </c>
      <c r="K148" s="9">
        <v>0.78</v>
      </c>
      <c r="L148" s="8"/>
      <c r="M148" s="9">
        <v>1.25</v>
      </c>
      <c r="N148" s="9">
        <v>15.11</v>
      </c>
      <c r="O148" t="s">
        <v>6</v>
      </c>
    </row>
    <row r="149" ht="39.55" customHeight="1" spans="1:15">
      <c r="A149" s="5" t="s">
        <v>249</v>
      </c>
      <c r="B149" s="6" t="s">
        <v>250</v>
      </c>
      <c r="C149" s="6" t="s">
        <v>507</v>
      </c>
      <c r="D149" s="5" t="s">
        <v>39</v>
      </c>
      <c r="E149" s="10">
        <v>424.887</v>
      </c>
      <c r="F149" s="9">
        <v>8.76</v>
      </c>
      <c r="G149" s="8"/>
      <c r="H149" s="8"/>
      <c r="I149" s="9">
        <v>16.13</v>
      </c>
      <c r="J149" s="9">
        <v>1.8</v>
      </c>
      <c r="K149" s="9">
        <v>1.6</v>
      </c>
      <c r="L149" s="8"/>
      <c r="M149" s="9">
        <v>2.55</v>
      </c>
      <c r="N149" s="9">
        <v>30.84</v>
      </c>
      <c r="O149" t="s">
        <v>6</v>
      </c>
    </row>
    <row r="150" ht="16.3" customHeight="1" spans="1:15">
      <c r="A150" s="5" t="s">
        <v>573</v>
      </c>
      <c r="B150" s="6" t="s">
        <v>509</v>
      </c>
      <c r="C150" s="6" t="s">
        <v>510</v>
      </c>
      <c r="D150" s="5" t="s">
        <v>39</v>
      </c>
      <c r="E150" s="10">
        <v>424.887</v>
      </c>
      <c r="F150" s="9">
        <v>0.18</v>
      </c>
      <c r="G150" s="8"/>
      <c r="H150" s="8"/>
      <c r="I150" s="9">
        <v>16.13</v>
      </c>
      <c r="J150" s="9">
        <v>1.18</v>
      </c>
      <c r="K150" s="9">
        <v>1.05</v>
      </c>
      <c r="L150" s="8"/>
      <c r="M150" s="9">
        <v>1.67</v>
      </c>
      <c r="N150" s="9">
        <v>20.21</v>
      </c>
      <c r="O150" t="s">
        <v>6</v>
      </c>
    </row>
    <row r="151" ht="16.3" customHeight="1" spans="1:15">
      <c r="A151" s="5" t="s">
        <v>574</v>
      </c>
      <c r="B151" s="6" t="s">
        <v>512</v>
      </c>
      <c r="C151" s="6" t="s">
        <v>513</v>
      </c>
      <c r="D151" s="5" t="s">
        <v>39</v>
      </c>
      <c r="E151" s="10">
        <v>137.601</v>
      </c>
      <c r="F151" s="9">
        <v>10.63</v>
      </c>
      <c r="G151" s="8"/>
      <c r="H151" s="8"/>
      <c r="I151" s="8"/>
      <c r="J151" s="9">
        <v>0.77</v>
      </c>
      <c r="K151" s="9">
        <v>0.68</v>
      </c>
      <c r="L151" s="8"/>
      <c r="M151" s="9">
        <v>1.09</v>
      </c>
      <c r="N151" s="9">
        <v>13.17</v>
      </c>
      <c r="O151" t="s">
        <v>6</v>
      </c>
    </row>
    <row r="152" ht="16.3" customHeight="1" spans="1:15">
      <c r="A152" s="5" t="s">
        <v>575</v>
      </c>
      <c r="B152" s="6" t="s">
        <v>515</v>
      </c>
      <c r="C152" s="6" t="s">
        <v>576</v>
      </c>
      <c r="D152" s="5" t="s">
        <v>39</v>
      </c>
      <c r="E152" s="10">
        <v>137.601</v>
      </c>
      <c r="F152" s="9">
        <v>15.86</v>
      </c>
      <c r="G152" s="8"/>
      <c r="H152" s="8"/>
      <c r="I152" s="8"/>
      <c r="J152" s="9">
        <v>1.15</v>
      </c>
      <c r="K152" s="9">
        <v>1.02</v>
      </c>
      <c r="L152" s="8"/>
      <c r="M152" s="9">
        <v>1.62</v>
      </c>
      <c r="N152" s="9">
        <v>19.65</v>
      </c>
      <c r="O152" t="s">
        <v>6</v>
      </c>
    </row>
    <row r="153" ht="16.3" customHeight="1" spans="1:15">
      <c r="A153" s="5" t="s">
        <v>6</v>
      </c>
      <c r="B153" s="6" t="s">
        <v>6</v>
      </c>
      <c r="C153" s="6" t="s">
        <v>213</v>
      </c>
      <c r="D153" s="5" t="s">
        <v>6</v>
      </c>
      <c r="E153" s="10">
        <v>2040.506</v>
      </c>
      <c r="F153" s="8"/>
      <c r="G153" s="8"/>
      <c r="H153" s="8"/>
      <c r="I153" s="8"/>
      <c r="J153" s="8"/>
      <c r="K153" s="8"/>
      <c r="L153" s="8"/>
      <c r="M153" s="8"/>
      <c r="N153" s="8"/>
      <c r="O153" t="s">
        <v>6</v>
      </c>
    </row>
    <row r="154" ht="27.9" customHeight="1" spans="1:15">
      <c r="A154" s="5" t="s">
        <v>251</v>
      </c>
      <c r="B154" s="6" t="s">
        <v>252</v>
      </c>
      <c r="C154" s="6" t="s">
        <v>522</v>
      </c>
      <c r="D154" s="5" t="s">
        <v>37</v>
      </c>
      <c r="E154" s="10">
        <v>143</v>
      </c>
      <c r="F154" s="9">
        <v>443.25</v>
      </c>
      <c r="G154" s="9">
        <v>715.29</v>
      </c>
      <c r="H154" s="8"/>
      <c r="I154" s="9">
        <v>14.96</v>
      </c>
      <c r="J154" s="9">
        <v>84.96</v>
      </c>
      <c r="K154" s="9">
        <v>75.51</v>
      </c>
      <c r="L154" s="8"/>
      <c r="M154" s="9">
        <v>120.06</v>
      </c>
      <c r="N154" s="9">
        <v>1454.04</v>
      </c>
      <c r="O154" t="s">
        <v>6</v>
      </c>
    </row>
    <row r="155" ht="27.9" customHeight="1" spans="1:15">
      <c r="A155" s="5" t="s">
        <v>577</v>
      </c>
      <c r="B155" s="6" t="s">
        <v>524</v>
      </c>
      <c r="C155" s="6" t="s">
        <v>525</v>
      </c>
      <c r="D155" s="5" t="s">
        <v>39</v>
      </c>
      <c r="E155" s="10">
        <v>98.031</v>
      </c>
      <c r="F155" s="9">
        <v>427.81</v>
      </c>
      <c r="G155" s="9">
        <v>565.62</v>
      </c>
      <c r="H155" s="8"/>
      <c r="I155" s="9">
        <v>15.93</v>
      </c>
      <c r="J155" s="9">
        <v>73.08</v>
      </c>
      <c r="K155" s="9">
        <v>64.95</v>
      </c>
      <c r="L155" s="8"/>
      <c r="M155" s="9">
        <v>103.27</v>
      </c>
      <c r="N155" s="9">
        <v>1250.66</v>
      </c>
      <c r="O155" t="s">
        <v>6</v>
      </c>
    </row>
    <row r="156" ht="27.9" customHeight="1" spans="1:15">
      <c r="A156" s="5" t="s">
        <v>578</v>
      </c>
      <c r="B156" s="6" t="s">
        <v>527</v>
      </c>
      <c r="C156" s="6" t="s">
        <v>528</v>
      </c>
      <c r="D156" s="5" t="s">
        <v>39</v>
      </c>
      <c r="E156" s="10">
        <v>75.075</v>
      </c>
      <c r="F156" s="9">
        <v>222.3</v>
      </c>
      <c r="G156" s="9">
        <v>449.34</v>
      </c>
      <c r="H156" s="8"/>
      <c r="I156" s="9">
        <v>5.71</v>
      </c>
      <c r="J156" s="9">
        <v>49.04</v>
      </c>
      <c r="K156" s="9">
        <v>43.58</v>
      </c>
      <c r="L156" s="8"/>
      <c r="M156" s="9">
        <v>69.3</v>
      </c>
      <c r="N156" s="9">
        <v>839.27</v>
      </c>
      <c r="O156" t="s">
        <v>6</v>
      </c>
    </row>
    <row r="157" ht="27.9" customHeight="1" spans="1:15">
      <c r="A157" s="5" t="s">
        <v>579</v>
      </c>
      <c r="B157" s="6" t="s">
        <v>580</v>
      </c>
      <c r="C157" s="6" t="s">
        <v>581</v>
      </c>
      <c r="D157" s="5" t="s">
        <v>39</v>
      </c>
      <c r="E157" s="10">
        <v>5.76</v>
      </c>
      <c r="F157" s="9">
        <v>550.57</v>
      </c>
      <c r="G157" s="9">
        <v>685.43</v>
      </c>
      <c r="H157" s="8"/>
      <c r="I157" s="9">
        <v>22.68</v>
      </c>
      <c r="J157" s="9">
        <v>91.13</v>
      </c>
      <c r="K157" s="9">
        <v>80.99</v>
      </c>
      <c r="L157" s="8"/>
      <c r="M157" s="9">
        <v>128.77</v>
      </c>
      <c r="N157" s="9">
        <v>1559.57</v>
      </c>
      <c r="O157" t="s">
        <v>6</v>
      </c>
    </row>
    <row r="158" ht="16.3" customHeight="1" spans="1:15">
      <c r="A158" s="5" t="s">
        <v>582</v>
      </c>
      <c r="B158" s="6" t="s">
        <v>530</v>
      </c>
      <c r="C158" s="6" t="s">
        <v>531</v>
      </c>
      <c r="D158" s="5" t="s">
        <v>39</v>
      </c>
      <c r="E158" s="10">
        <v>26.455</v>
      </c>
      <c r="F158" s="9">
        <v>59.96</v>
      </c>
      <c r="G158" s="9">
        <v>346.09</v>
      </c>
      <c r="H158" s="8"/>
      <c r="I158" s="9">
        <v>0.7</v>
      </c>
      <c r="J158" s="9">
        <v>29.45</v>
      </c>
      <c r="K158" s="9">
        <v>26.17</v>
      </c>
      <c r="L158" s="8"/>
      <c r="M158" s="9">
        <v>41.61</v>
      </c>
      <c r="N158" s="9">
        <v>503.98</v>
      </c>
      <c r="O158" t="s">
        <v>6</v>
      </c>
    </row>
    <row r="159" ht="39.55" customHeight="1" spans="1:15">
      <c r="A159" s="5" t="s">
        <v>253</v>
      </c>
      <c r="B159" s="6" t="s">
        <v>254</v>
      </c>
      <c r="C159" s="6" t="s">
        <v>583</v>
      </c>
      <c r="D159" s="5" t="s">
        <v>37</v>
      </c>
      <c r="E159" s="10">
        <v>31.08</v>
      </c>
      <c r="F159" s="9">
        <v>31.61</v>
      </c>
      <c r="G159" s="9">
        <v>56.08</v>
      </c>
      <c r="H159" s="8"/>
      <c r="I159" s="9">
        <v>0.38</v>
      </c>
      <c r="J159" s="9">
        <v>6.38</v>
      </c>
      <c r="K159" s="9">
        <v>5.66</v>
      </c>
      <c r="L159" s="8"/>
      <c r="M159" s="9">
        <v>9.01</v>
      </c>
      <c r="N159" s="9">
        <v>109.13</v>
      </c>
      <c r="O159" t="s">
        <v>6</v>
      </c>
    </row>
    <row r="160" ht="27.9" customHeight="1" spans="1:15">
      <c r="A160" s="11" t="s">
        <v>407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21" t="s">
        <v>6</v>
      </c>
    </row>
    <row r="161" ht="16.3" customHeight="1" spans="1:15">
      <c r="A161" s="12" t="s">
        <v>6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21" t="s">
        <v>6</v>
      </c>
    </row>
    <row r="162" ht="17.05" customHeight="1" spans="1:15">
      <c r="A162" s="3" t="s">
        <v>21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12" t="s">
        <v>584</v>
      </c>
      <c r="N162" s="12"/>
      <c r="O162" s="21" t="s">
        <v>6</v>
      </c>
    </row>
    <row r="163" ht="17.05" customHeight="1" spans="1:15">
      <c r="A163" s="13" t="s">
        <v>22</v>
      </c>
      <c r="B163" s="13" t="s">
        <v>119</v>
      </c>
      <c r="C163" s="13" t="s">
        <v>409</v>
      </c>
      <c r="D163" s="13" t="s">
        <v>32</v>
      </c>
      <c r="E163" s="13" t="s">
        <v>123</v>
      </c>
      <c r="F163" s="17" t="s">
        <v>410</v>
      </c>
      <c r="G163" s="18"/>
      <c r="H163" s="18"/>
      <c r="I163" s="18"/>
      <c r="J163" s="18"/>
      <c r="K163" s="18"/>
      <c r="L163" s="18"/>
      <c r="M163" s="22"/>
      <c r="N163" s="23" t="s">
        <v>411</v>
      </c>
      <c r="O163" s="24" t="s">
        <v>6</v>
      </c>
    </row>
    <row r="164" ht="41.85" customHeight="1" spans="1:15">
      <c r="A164" s="14"/>
      <c r="B164" s="14"/>
      <c r="C164" s="14"/>
      <c r="D164" s="14"/>
      <c r="E164" s="14"/>
      <c r="F164" s="4" t="s">
        <v>412</v>
      </c>
      <c r="G164" s="4" t="s">
        <v>413</v>
      </c>
      <c r="H164" s="5" t="s">
        <v>414</v>
      </c>
      <c r="I164" s="4" t="s">
        <v>415</v>
      </c>
      <c r="J164" s="4" t="s">
        <v>416</v>
      </c>
      <c r="K164" s="4" t="s">
        <v>417</v>
      </c>
      <c r="L164" s="4" t="s">
        <v>418</v>
      </c>
      <c r="M164" s="5" t="s">
        <v>419</v>
      </c>
      <c r="N164" s="26"/>
      <c r="O164" s="24" t="s">
        <v>6</v>
      </c>
    </row>
    <row r="165" ht="51.15" customHeight="1" spans="1:15">
      <c r="A165" s="5" t="s">
        <v>6</v>
      </c>
      <c r="B165" s="6" t="s">
        <v>6</v>
      </c>
      <c r="C165" s="6" t="s">
        <v>585</v>
      </c>
      <c r="D165" s="5" t="s">
        <v>6</v>
      </c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t="s">
        <v>6</v>
      </c>
    </row>
    <row r="166" ht="16.3" customHeight="1" spans="1:15">
      <c r="A166" s="5" t="s">
        <v>586</v>
      </c>
      <c r="B166" s="6" t="s">
        <v>534</v>
      </c>
      <c r="C166" s="6" t="s">
        <v>535</v>
      </c>
      <c r="D166" s="5" t="s">
        <v>37</v>
      </c>
      <c r="E166" s="10">
        <v>31.08</v>
      </c>
      <c r="F166" s="9">
        <v>11.92</v>
      </c>
      <c r="G166" s="9">
        <v>4.9</v>
      </c>
      <c r="H166" s="8"/>
      <c r="I166" s="8"/>
      <c r="J166" s="9">
        <v>1.22</v>
      </c>
      <c r="K166" s="9">
        <v>1.08</v>
      </c>
      <c r="L166" s="8"/>
      <c r="M166" s="9">
        <v>1.72</v>
      </c>
      <c r="N166" s="9">
        <v>20.84</v>
      </c>
      <c r="O166" t="s">
        <v>6</v>
      </c>
    </row>
    <row r="167" ht="16.3" customHeight="1" spans="1:15">
      <c r="A167" s="5" t="s">
        <v>587</v>
      </c>
      <c r="B167" s="6" t="s">
        <v>538</v>
      </c>
      <c r="C167" s="6" t="s">
        <v>539</v>
      </c>
      <c r="D167" s="5" t="s">
        <v>37</v>
      </c>
      <c r="E167" s="10">
        <v>31.08</v>
      </c>
      <c r="F167" s="9">
        <v>8.96</v>
      </c>
      <c r="G167" s="9">
        <v>9.1</v>
      </c>
      <c r="H167" s="8"/>
      <c r="I167" s="8"/>
      <c r="J167" s="9">
        <v>1.31</v>
      </c>
      <c r="K167" s="9">
        <v>1.16</v>
      </c>
      <c r="L167" s="8"/>
      <c r="M167" s="9">
        <v>1.85</v>
      </c>
      <c r="N167" s="9">
        <v>22.38</v>
      </c>
      <c r="O167" t="s">
        <v>6</v>
      </c>
    </row>
    <row r="168" ht="16.3" customHeight="1" spans="1:15">
      <c r="A168" s="5" t="s">
        <v>588</v>
      </c>
      <c r="B168" s="6" t="s">
        <v>541</v>
      </c>
      <c r="C168" s="6" t="s">
        <v>542</v>
      </c>
      <c r="D168" s="5" t="s">
        <v>37</v>
      </c>
      <c r="E168" s="10">
        <v>4.41</v>
      </c>
      <c r="F168" s="9">
        <v>8.67</v>
      </c>
      <c r="G168" s="9">
        <v>54.16</v>
      </c>
      <c r="H168" s="8"/>
      <c r="I168" s="8"/>
      <c r="J168" s="9">
        <v>4.55</v>
      </c>
      <c r="K168" s="9">
        <v>4.04</v>
      </c>
      <c r="L168" s="8"/>
      <c r="M168" s="9">
        <v>6.43</v>
      </c>
      <c r="N168" s="9">
        <v>77.85</v>
      </c>
      <c r="O168" t="s">
        <v>6</v>
      </c>
    </row>
    <row r="169" ht="16.3" customHeight="1" spans="1:15">
      <c r="A169" s="5" t="s">
        <v>589</v>
      </c>
      <c r="B169" s="6" t="s">
        <v>544</v>
      </c>
      <c r="C169" s="6" t="s">
        <v>545</v>
      </c>
      <c r="D169" s="5" t="s">
        <v>230</v>
      </c>
      <c r="E169" s="10">
        <v>0.193</v>
      </c>
      <c r="F169" s="9">
        <v>1120.74</v>
      </c>
      <c r="G169" s="9">
        <v>3328.65</v>
      </c>
      <c r="H169" s="8"/>
      <c r="I169" s="9">
        <v>19.45</v>
      </c>
      <c r="J169" s="9">
        <v>323.54</v>
      </c>
      <c r="K169" s="9">
        <v>287.54</v>
      </c>
      <c r="L169" s="8"/>
      <c r="M169" s="9">
        <v>457.19</v>
      </c>
      <c r="N169" s="9">
        <v>5537.11</v>
      </c>
      <c r="O169" t="s">
        <v>6</v>
      </c>
    </row>
    <row r="170" ht="16.3" customHeight="1" spans="1:15">
      <c r="A170" s="5" t="s">
        <v>590</v>
      </c>
      <c r="B170" s="6" t="s">
        <v>547</v>
      </c>
      <c r="C170" s="6" t="s">
        <v>548</v>
      </c>
      <c r="D170" s="5" t="s">
        <v>230</v>
      </c>
      <c r="E170" s="10">
        <v>0.128</v>
      </c>
      <c r="F170" s="9">
        <v>617.58</v>
      </c>
      <c r="G170" s="9">
        <v>3333.08</v>
      </c>
      <c r="H170" s="8"/>
      <c r="I170" s="9">
        <v>61.88</v>
      </c>
      <c r="J170" s="9">
        <v>290.51</v>
      </c>
      <c r="K170" s="9">
        <v>258.18</v>
      </c>
      <c r="L170" s="8"/>
      <c r="M170" s="9">
        <v>410.51</v>
      </c>
      <c r="N170" s="9">
        <v>4971.74</v>
      </c>
      <c r="O170" t="s">
        <v>6</v>
      </c>
    </row>
    <row r="171" ht="39.55" customHeight="1" spans="1:15">
      <c r="A171" s="5" t="s">
        <v>255</v>
      </c>
      <c r="B171" s="6" t="s">
        <v>256</v>
      </c>
      <c r="C171" s="6" t="s">
        <v>558</v>
      </c>
      <c r="D171" s="5" t="s">
        <v>230</v>
      </c>
      <c r="E171" s="10">
        <v>3</v>
      </c>
      <c r="F171" s="9">
        <v>617.58</v>
      </c>
      <c r="G171" s="9">
        <v>3581.9</v>
      </c>
      <c r="H171" s="8"/>
      <c r="I171" s="9">
        <v>61.88</v>
      </c>
      <c r="J171" s="9">
        <v>308.52</v>
      </c>
      <c r="K171" s="9">
        <v>274.19</v>
      </c>
      <c r="L171" s="8"/>
      <c r="M171" s="9">
        <v>435.97</v>
      </c>
      <c r="N171" s="9">
        <v>5280.04</v>
      </c>
      <c r="O171" t="s">
        <v>6</v>
      </c>
    </row>
    <row r="172" ht="16.3" customHeight="1" spans="1:15">
      <c r="A172" s="5" t="s">
        <v>591</v>
      </c>
      <c r="B172" s="6" t="s">
        <v>547</v>
      </c>
      <c r="C172" s="6" t="s">
        <v>560</v>
      </c>
      <c r="D172" s="5" t="s">
        <v>230</v>
      </c>
      <c r="E172" s="10">
        <v>3</v>
      </c>
      <c r="F172" s="9">
        <v>617.58</v>
      </c>
      <c r="G172" s="9">
        <v>3581.9</v>
      </c>
      <c r="H172" s="8"/>
      <c r="I172" s="9">
        <v>61.88</v>
      </c>
      <c r="J172" s="9">
        <v>308.52</v>
      </c>
      <c r="K172" s="9">
        <v>274.19</v>
      </c>
      <c r="L172" s="8"/>
      <c r="M172" s="9">
        <v>435.97</v>
      </c>
      <c r="N172" s="9">
        <v>5280.04</v>
      </c>
      <c r="O172" t="s">
        <v>6</v>
      </c>
    </row>
    <row r="173" ht="39.55" customHeight="1" spans="1:15">
      <c r="A173" s="5" t="s">
        <v>257</v>
      </c>
      <c r="B173" s="6" t="s">
        <v>258</v>
      </c>
      <c r="C173" s="6" t="s">
        <v>561</v>
      </c>
      <c r="D173" s="5" t="s">
        <v>230</v>
      </c>
      <c r="E173" s="10">
        <v>7.5</v>
      </c>
      <c r="F173" s="9">
        <v>617.58</v>
      </c>
      <c r="G173" s="9">
        <v>3333.08</v>
      </c>
      <c r="H173" s="8"/>
      <c r="I173" s="9">
        <v>61.88</v>
      </c>
      <c r="J173" s="9">
        <v>290.51</v>
      </c>
      <c r="K173" s="9">
        <v>258.18</v>
      </c>
      <c r="L173" s="8"/>
      <c r="M173" s="9">
        <v>410.51</v>
      </c>
      <c r="N173" s="9">
        <v>4971.74</v>
      </c>
      <c r="O173" t="s">
        <v>6</v>
      </c>
    </row>
    <row r="174" ht="16.3" customHeight="1" spans="1:15">
      <c r="A174" s="5" t="s">
        <v>592</v>
      </c>
      <c r="B174" s="6" t="s">
        <v>547</v>
      </c>
      <c r="C174" s="6" t="s">
        <v>563</v>
      </c>
      <c r="D174" s="5" t="s">
        <v>230</v>
      </c>
      <c r="E174" s="10">
        <v>7.5</v>
      </c>
      <c r="F174" s="9">
        <v>617.58</v>
      </c>
      <c r="G174" s="9">
        <v>3333.08</v>
      </c>
      <c r="H174" s="8"/>
      <c r="I174" s="9">
        <v>61.88</v>
      </c>
      <c r="J174" s="9">
        <v>290.51</v>
      </c>
      <c r="K174" s="9">
        <v>258.18</v>
      </c>
      <c r="L174" s="8"/>
      <c r="M174" s="9">
        <v>410.51</v>
      </c>
      <c r="N174" s="9">
        <v>4971.74</v>
      </c>
      <c r="O174" t="s">
        <v>6</v>
      </c>
    </row>
    <row r="175" ht="39.55" customHeight="1" spans="1:15">
      <c r="A175" s="5" t="s">
        <v>259</v>
      </c>
      <c r="B175" s="6" t="s">
        <v>260</v>
      </c>
      <c r="C175" s="6" t="s">
        <v>564</v>
      </c>
      <c r="D175" s="5" t="s">
        <v>230</v>
      </c>
      <c r="E175" s="10">
        <v>4.8</v>
      </c>
      <c r="F175" s="9">
        <v>617.58</v>
      </c>
      <c r="G175" s="9">
        <v>3245.21</v>
      </c>
      <c r="H175" s="8"/>
      <c r="I175" s="9">
        <v>61.88</v>
      </c>
      <c r="J175" s="9">
        <v>284.15</v>
      </c>
      <c r="K175" s="9">
        <v>252.53</v>
      </c>
      <c r="L175" s="8"/>
      <c r="M175" s="9">
        <v>401.52</v>
      </c>
      <c r="N175" s="9">
        <v>4862.87</v>
      </c>
      <c r="O175" t="s">
        <v>6</v>
      </c>
    </row>
    <row r="176" ht="16.3" customHeight="1" spans="1:15">
      <c r="A176" s="5" t="s">
        <v>593</v>
      </c>
      <c r="B176" s="6" t="s">
        <v>547</v>
      </c>
      <c r="C176" s="6" t="s">
        <v>566</v>
      </c>
      <c r="D176" s="5" t="s">
        <v>230</v>
      </c>
      <c r="E176" s="10">
        <v>4.8</v>
      </c>
      <c r="F176" s="9">
        <v>617.58</v>
      </c>
      <c r="G176" s="9">
        <v>3245.21</v>
      </c>
      <c r="H176" s="8"/>
      <c r="I176" s="9">
        <v>61.88</v>
      </c>
      <c r="J176" s="9">
        <v>284.15</v>
      </c>
      <c r="K176" s="9">
        <v>252.53</v>
      </c>
      <c r="L176" s="8"/>
      <c r="M176" s="9">
        <v>401.52</v>
      </c>
      <c r="N176" s="9">
        <v>4862.87</v>
      </c>
      <c r="O176" t="s">
        <v>6</v>
      </c>
    </row>
    <row r="177" ht="39.55" customHeight="1" spans="1:15">
      <c r="A177" s="5" t="s">
        <v>261</v>
      </c>
      <c r="B177" s="6" t="s">
        <v>262</v>
      </c>
      <c r="C177" s="6" t="s">
        <v>567</v>
      </c>
      <c r="D177" s="5" t="s">
        <v>230</v>
      </c>
      <c r="E177" s="10">
        <v>2.1</v>
      </c>
      <c r="F177" s="9">
        <v>617.58</v>
      </c>
      <c r="G177" s="9">
        <v>3245.21</v>
      </c>
      <c r="H177" s="8"/>
      <c r="I177" s="9">
        <v>61.88</v>
      </c>
      <c r="J177" s="9">
        <v>284.15</v>
      </c>
      <c r="K177" s="9">
        <v>252.53</v>
      </c>
      <c r="L177" s="8"/>
      <c r="M177" s="9">
        <v>401.52</v>
      </c>
      <c r="N177" s="9">
        <v>4862.87</v>
      </c>
      <c r="O177" t="s">
        <v>6</v>
      </c>
    </row>
    <row r="178" ht="16.3" customHeight="1" spans="1:15">
      <c r="A178" s="5" t="s">
        <v>594</v>
      </c>
      <c r="B178" s="6" t="s">
        <v>547</v>
      </c>
      <c r="C178" s="6" t="s">
        <v>569</v>
      </c>
      <c r="D178" s="5" t="s">
        <v>230</v>
      </c>
      <c r="E178" s="10">
        <v>2.1</v>
      </c>
      <c r="F178" s="9">
        <v>617.58</v>
      </c>
      <c r="G178" s="9">
        <v>3245.21</v>
      </c>
      <c r="H178" s="8"/>
      <c r="I178" s="9">
        <v>61.88</v>
      </c>
      <c r="J178" s="9">
        <v>284.15</v>
      </c>
      <c r="K178" s="9">
        <v>252.53</v>
      </c>
      <c r="L178" s="8"/>
      <c r="M178" s="9">
        <v>401.52</v>
      </c>
      <c r="N178" s="9">
        <v>4862.87</v>
      </c>
      <c r="O178" t="s">
        <v>6</v>
      </c>
    </row>
    <row r="179" ht="16.3" customHeight="1" spans="1:15">
      <c r="A179" s="5" t="s">
        <v>6</v>
      </c>
      <c r="B179" s="6" t="s">
        <v>6</v>
      </c>
      <c r="C179" s="6" t="s">
        <v>263</v>
      </c>
      <c r="D179" s="5" t="s">
        <v>6</v>
      </c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t="s">
        <v>6</v>
      </c>
    </row>
    <row r="180" ht="16.3" customHeight="1" spans="1:15">
      <c r="A180" s="5" t="s">
        <v>6</v>
      </c>
      <c r="B180" s="6" t="s">
        <v>6</v>
      </c>
      <c r="C180" s="6" t="s">
        <v>213</v>
      </c>
      <c r="D180" s="5" t="s">
        <v>6</v>
      </c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t="s">
        <v>6</v>
      </c>
    </row>
    <row r="181" ht="39.55" customHeight="1" spans="1:15">
      <c r="A181" s="5" t="s">
        <v>264</v>
      </c>
      <c r="B181" s="6" t="s">
        <v>265</v>
      </c>
      <c r="C181" s="6" t="s">
        <v>595</v>
      </c>
      <c r="D181" s="5" t="s">
        <v>39</v>
      </c>
      <c r="E181" s="10">
        <v>263.026</v>
      </c>
      <c r="F181" s="9">
        <v>3.51</v>
      </c>
      <c r="G181" s="8"/>
      <c r="H181" s="8"/>
      <c r="I181" s="9">
        <v>3.1</v>
      </c>
      <c r="J181" s="9">
        <v>0.48</v>
      </c>
      <c r="K181" s="9">
        <v>0.43</v>
      </c>
      <c r="L181" s="8"/>
      <c r="M181" s="9">
        <v>0.68</v>
      </c>
      <c r="N181" s="9">
        <v>8.19</v>
      </c>
      <c r="O181" t="s">
        <v>6</v>
      </c>
    </row>
    <row r="182" ht="27.9" customHeight="1" spans="1:15">
      <c r="A182" s="11" t="s">
        <v>407</v>
      </c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21" t="s">
        <v>6</v>
      </c>
    </row>
    <row r="183" ht="16.3" customHeight="1" spans="1:15">
      <c r="A183" s="12" t="s">
        <v>6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21" t="s">
        <v>6</v>
      </c>
    </row>
    <row r="184" ht="17.05" customHeight="1" spans="1:15">
      <c r="A184" s="3" t="s">
        <v>21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12" t="s">
        <v>596</v>
      </c>
      <c r="N184" s="12"/>
      <c r="O184" s="21" t="s">
        <v>6</v>
      </c>
    </row>
    <row r="185" ht="17.05" customHeight="1" spans="1:15">
      <c r="A185" s="13" t="s">
        <v>22</v>
      </c>
      <c r="B185" s="13" t="s">
        <v>119</v>
      </c>
      <c r="C185" s="13" t="s">
        <v>409</v>
      </c>
      <c r="D185" s="13" t="s">
        <v>32</v>
      </c>
      <c r="E185" s="13" t="s">
        <v>123</v>
      </c>
      <c r="F185" s="17" t="s">
        <v>410</v>
      </c>
      <c r="G185" s="18"/>
      <c r="H185" s="18"/>
      <c r="I185" s="18"/>
      <c r="J185" s="18"/>
      <c r="K185" s="18"/>
      <c r="L185" s="18"/>
      <c r="M185" s="22"/>
      <c r="N185" s="23" t="s">
        <v>411</v>
      </c>
      <c r="O185" s="24" t="s">
        <v>6</v>
      </c>
    </row>
    <row r="186" ht="41.85" customHeight="1" spans="1:15">
      <c r="A186" s="14"/>
      <c r="B186" s="14"/>
      <c r="C186" s="14"/>
      <c r="D186" s="14"/>
      <c r="E186" s="14"/>
      <c r="F186" s="4" t="s">
        <v>412</v>
      </c>
      <c r="G186" s="4" t="s">
        <v>413</v>
      </c>
      <c r="H186" s="5" t="s">
        <v>414</v>
      </c>
      <c r="I186" s="4" t="s">
        <v>415</v>
      </c>
      <c r="J186" s="4" t="s">
        <v>416</v>
      </c>
      <c r="K186" s="4" t="s">
        <v>417</v>
      </c>
      <c r="L186" s="4" t="s">
        <v>418</v>
      </c>
      <c r="M186" s="5" t="s">
        <v>419</v>
      </c>
      <c r="N186" s="26"/>
      <c r="O186" s="24" t="s">
        <v>6</v>
      </c>
    </row>
    <row r="187" ht="27.9" customHeight="1" spans="1:15">
      <c r="A187" s="5" t="s">
        <v>597</v>
      </c>
      <c r="B187" s="6" t="s">
        <v>598</v>
      </c>
      <c r="C187" s="6" t="s">
        <v>599</v>
      </c>
      <c r="D187" s="5" t="s">
        <v>39</v>
      </c>
      <c r="E187" s="10">
        <v>13.151</v>
      </c>
      <c r="F187" s="9">
        <v>62.47</v>
      </c>
      <c r="G187" s="8"/>
      <c r="H187" s="8"/>
      <c r="I187" s="8"/>
      <c r="J187" s="9">
        <v>4.52</v>
      </c>
      <c r="K187" s="9">
        <v>4.02</v>
      </c>
      <c r="L187" s="8"/>
      <c r="M187" s="9">
        <v>6.39</v>
      </c>
      <c r="N187" s="9">
        <v>77.4</v>
      </c>
      <c r="O187" t="s">
        <v>6</v>
      </c>
    </row>
    <row r="188" ht="27.9" customHeight="1" spans="1:15">
      <c r="A188" s="5" t="s">
        <v>600</v>
      </c>
      <c r="B188" s="6" t="s">
        <v>601</v>
      </c>
      <c r="C188" s="6" t="s">
        <v>602</v>
      </c>
      <c r="D188" s="5" t="s">
        <v>39</v>
      </c>
      <c r="E188" s="10">
        <v>102.018</v>
      </c>
      <c r="F188" s="9">
        <v>0.41</v>
      </c>
      <c r="G188" s="8"/>
      <c r="H188" s="8"/>
      <c r="I188" s="9">
        <v>3.62</v>
      </c>
      <c r="J188" s="9">
        <v>0.29</v>
      </c>
      <c r="K188" s="9">
        <v>0.26</v>
      </c>
      <c r="L188" s="8"/>
      <c r="M188" s="9">
        <v>0.41</v>
      </c>
      <c r="N188" s="9">
        <v>4.99</v>
      </c>
      <c r="O188" t="s">
        <v>6</v>
      </c>
    </row>
    <row r="189" ht="27.9" customHeight="1" spans="1:15">
      <c r="A189" s="5" t="s">
        <v>603</v>
      </c>
      <c r="B189" s="6" t="s">
        <v>604</v>
      </c>
      <c r="C189" s="6" t="s">
        <v>605</v>
      </c>
      <c r="D189" s="5" t="s">
        <v>39</v>
      </c>
      <c r="E189" s="10">
        <v>147.857</v>
      </c>
      <c r="F189" s="9">
        <v>0.41</v>
      </c>
      <c r="G189" s="8"/>
      <c r="H189" s="8"/>
      <c r="I189" s="9">
        <v>3.02</v>
      </c>
      <c r="J189" s="9">
        <v>0.25</v>
      </c>
      <c r="K189" s="9">
        <v>0.22</v>
      </c>
      <c r="L189" s="8"/>
      <c r="M189" s="9">
        <v>0.35</v>
      </c>
      <c r="N189" s="9">
        <v>4.25</v>
      </c>
      <c r="O189" t="s">
        <v>6</v>
      </c>
    </row>
    <row r="190" ht="62.8" customHeight="1" spans="1:15">
      <c r="A190" s="5" t="s">
        <v>267</v>
      </c>
      <c r="B190" s="6" t="s">
        <v>268</v>
      </c>
      <c r="C190" s="6" t="s">
        <v>606</v>
      </c>
      <c r="D190" s="5" t="s">
        <v>39</v>
      </c>
      <c r="E190" s="10">
        <v>110.525</v>
      </c>
      <c r="F190" s="9">
        <v>2.7</v>
      </c>
      <c r="G190" s="9">
        <v>0.39</v>
      </c>
      <c r="H190" s="8"/>
      <c r="I190" s="9">
        <v>3.71</v>
      </c>
      <c r="J190" s="9">
        <v>0.49</v>
      </c>
      <c r="K190" s="9">
        <v>0.44</v>
      </c>
      <c r="L190" s="8"/>
      <c r="M190" s="9">
        <v>0.7</v>
      </c>
      <c r="N190" s="9">
        <v>8.43</v>
      </c>
      <c r="O190" t="s">
        <v>6</v>
      </c>
    </row>
    <row r="191" ht="16.3" customHeight="1" spans="1:15">
      <c r="A191" s="5" t="s">
        <v>607</v>
      </c>
      <c r="B191" s="6" t="s">
        <v>608</v>
      </c>
      <c r="C191" s="6" t="s">
        <v>609</v>
      </c>
      <c r="D191" s="5" t="s">
        <v>39</v>
      </c>
      <c r="E191" s="10">
        <v>110.525</v>
      </c>
      <c r="F191" s="9">
        <v>2.7</v>
      </c>
      <c r="G191" s="9">
        <v>0.39</v>
      </c>
      <c r="H191" s="8"/>
      <c r="I191" s="9">
        <v>3.71</v>
      </c>
      <c r="J191" s="9">
        <v>0.49</v>
      </c>
      <c r="K191" s="9">
        <v>0.44</v>
      </c>
      <c r="L191" s="8"/>
      <c r="M191" s="9">
        <v>0.7</v>
      </c>
      <c r="N191" s="9">
        <v>8.43</v>
      </c>
      <c r="O191" t="s">
        <v>6</v>
      </c>
    </row>
    <row r="192" ht="39.55" customHeight="1" spans="1:15">
      <c r="A192" s="5" t="s">
        <v>270</v>
      </c>
      <c r="B192" s="6" t="s">
        <v>271</v>
      </c>
      <c r="C192" s="6" t="s">
        <v>507</v>
      </c>
      <c r="D192" s="5" t="s">
        <v>39</v>
      </c>
      <c r="E192" s="10">
        <v>135.986</v>
      </c>
      <c r="F192" s="9">
        <v>0.18</v>
      </c>
      <c r="G192" s="8"/>
      <c r="H192" s="8"/>
      <c r="I192" s="9">
        <v>16.13</v>
      </c>
      <c r="J192" s="9">
        <v>1.18</v>
      </c>
      <c r="K192" s="9">
        <v>1.05</v>
      </c>
      <c r="L192" s="8"/>
      <c r="M192" s="9">
        <v>1.67</v>
      </c>
      <c r="N192" s="9">
        <v>20.21</v>
      </c>
      <c r="O192" t="s">
        <v>6</v>
      </c>
    </row>
    <row r="193" ht="16.3" customHeight="1" spans="1:15">
      <c r="A193" s="5" t="s">
        <v>610</v>
      </c>
      <c r="B193" s="6" t="s">
        <v>509</v>
      </c>
      <c r="C193" s="6" t="s">
        <v>510</v>
      </c>
      <c r="D193" s="5" t="s">
        <v>39</v>
      </c>
      <c r="E193" s="10">
        <v>135.986</v>
      </c>
      <c r="F193" s="9">
        <v>0.18</v>
      </c>
      <c r="G193" s="8"/>
      <c r="H193" s="8"/>
      <c r="I193" s="9">
        <v>16.13</v>
      </c>
      <c r="J193" s="9">
        <v>1.18</v>
      </c>
      <c r="K193" s="9">
        <v>1.05</v>
      </c>
      <c r="L193" s="8"/>
      <c r="M193" s="9">
        <v>1.67</v>
      </c>
      <c r="N193" s="9">
        <v>20.21</v>
      </c>
      <c r="O193" t="s">
        <v>6</v>
      </c>
    </row>
    <row r="194" ht="16.3" customHeight="1" spans="1:15">
      <c r="A194" s="5" t="s">
        <v>6</v>
      </c>
      <c r="B194" s="6" t="s">
        <v>6</v>
      </c>
      <c r="C194" s="6" t="s">
        <v>213</v>
      </c>
      <c r="D194" s="5" t="s">
        <v>6</v>
      </c>
      <c r="E194" s="10">
        <v>509.537</v>
      </c>
      <c r="F194" s="8"/>
      <c r="G194" s="8"/>
      <c r="H194" s="8"/>
      <c r="I194" s="8"/>
      <c r="J194" s="8"/>
      <c r="K194" s="8"/>
      <c r="L194" s="8"/>
      <c r="M194" s="8"/>
      <c r="N194" s="8"/>
      <c r="O194" t="s">
        <v>6</v>
      </c>
    </row>
    <row r="195" ht="27.9" customHeight="1" spans="1:15">
      <c r="A195" s="5" t="s">
        <v>272</v>
      </c>
      <c r="B195" s="6" t="s">
        <v>273</v>
      </c>
      <c r="C195" s="6" t="s">
        <v>522</v>
      </c>
      <c r="D195" s="5" t="s">
        <v>37</v>
      </c>
      <c r="E195" s="10">
        <v>41.589</v>
      </c>
      <c r="F195" s="9">
        <v>1485.7</v>
      </c>
      <c r="G195" s="9">
        <v>2195.29</v>
      </c>
      <c r="H195" s="8"/>
      <c r="I195" s="9">
        <v>53.93</v>
      </c>
      <c r="J195" s="9">
        <v>270.41</v>
      </c>
      <c r="K195" s="9">
        <v>240.32</v>
      </c>
      <c r="L195" s="8"/>
      <c r="M195" s="9">
        <v>382.12</v>
      </c>
      <c r="N195" s="9">
        <v>4627.77</v>
      </c>
      <c r="O195" t="s">
        <v>6</v>
      </c>
    </row>
    <row r="196" ht="27.9" customHeight="1" spans="1:15">
      <c r="A196" s="5" t="s">
        <v>611</v>
      </c>
      <c r="B196" s="6" t="s">
        <v>524</v>
      </c>
      <c r="C196" s="6" t="s">
        <v>525</v>
      </c>
      <c r="D196" s="5" t="s">
        <v>39</v>
      </c>
      <c r="E196" s="10">
        <v>70.705</v>
      </c>
      <c r="F196" s="9">
        <v>427.81</v>
      </c>
      <c r="G196" s="9">
        <v>565.62</v>
      </c>
      <c r="H196" s="8"/>
      <c r="I196" s="9">
        <v>15.93</v>
      </c>
      <c r="J196" s="9">
        <v>73.08</v>
      </c>
      <c r="K196" s="9">
        <v>64.95</v>
      </c>
      <c r="L196" s="8"/>
      <c r="M196" s="9">
        <v>103.27</v>
      </c>
      <c r="N196" s="9">
        <v>1250.66</v>
      </c>
      <c r="O196" t="s">
        <v>6</v>
      </c>
    </row>
    <row r="197" ht="27.9" customHeight="1" spans="1:15">
      <c r="A197" s="5" t="s">
        <v>612</v>
      </c>
      <c r="B197" s="6" t="s">
        <v>527</v>
      </c>
      <c r="C197" s="6" t="s">
        <v>528</v>
      </c>
      <c r="D197" s="5" t="s">
        <v>39</v>
      </c>
      <c r="E197" s="10">
        <v>44.916</v>
      </c>
      <c r="F197" s="9">
        <v>222.3</v>
      </c>
      <c r="G197" s="9">
        <v>449.34</v>
      </c>
      <c r="H197" s="8"/>
      <c r="I197" s="9">
        <v>5.71</v>
      </c>
      <c r="J197" s="9">
        <v>49.04</v>
      </c>
      <c r="K197" s="9">
        <v>43.58</v>
      </c>
      <c r="L197" s="8"/>
      <c r="M197" s="9">
        <v>69.3</v>
      </c>
      <c r="N197" s="9">
        <v>839.27</v>
      </c>
      <c r="O197" t="s">
        <v>6</v>
      </c>
    </row>
    <row r="198" ht="27.9" customHeight="1" spans="1:15">
      <c r="A198" s="5" t="s">
        <v>613</v>
      </c>
      <c r="B198" s="6" t="s">
        <v>580</v>
      </c>
      <c r="C198" s="6" t="s">
        <v>581</v>
      </c>
      <c r="D198" s="5" t="s">
        <v>39</v>
      </c>
      <c r="E198" s="10">
        <v>37.43</v>
      </c>
      <c r="F198" s="9">
        <v>550.57</v>
      </c>
      <c r="G198" s="9">
        <v>685.43</v>
      </c>
      <c r="H198" s="8"/>
      <c r="I198" s="9">
        <v>22.68</v>
      </c>
      <c r="J198" s="9">
        <v>91.13</v>
      </c>
      <c r="K198" s="9">
        <v>80.99</v>
      </c>
      <c r="L198" s="8"/>
      <c r="M198" s="9">
        <v>128.77</v>
      </c>
      <c r="N198" s="9">
        <v>1559.57</v>
      </c>
      <c r="O198" t="s">
        <v>6</v>
      </c>
    </row>
    <row r="199" ht="16.3" customHeight="1" spans="1:15">
      <c r="A199" s="5" t="s">
        <v>614</v>
      </c>
      <c r="B199" s="6" t="s">
        <v>530</v>
      </c>
      <c r="C199" s="6" t="s">
        <v>531</v>
      </c>
      <c r="D199" s="5" t="s">
        <v>39</v>
      </c>
      <c r="E199" s="10">
        <v>15.804</v>
      </c>
      <c r="F199" s="9">
        <v>59.96</v>
      </c>
      <c r="G199" s="9">
        <v>346.09</v>
      </c>
      <c r="H199" s="8"/>
      <c r="I199" s="9">
        <v>0.7</v>
      </c>
      <c r="J199" s="9">
        <v>29.45</v>
      </c>
      <c r="K199" s="9">
        <v>26.17</v>
      </c>
      <c r="L199" s="8"/>
      <c r="M199" s="9">
        <v>41.61</v>
      </c>
      <c r="N199" s="9">
        <v>503.98</v>
      </c>
      <c r="O199" t="s">
        <v>6</v>
      </c>
    </row>
    <row r="200" ht="74.4" customHeight="1" spans="1:15">
      <c r="A200" s="5" t="s">
        <v>274</v>
      </c>
      <c r="B200" s="6" t="s">
        <v>275</v>
      </c>
      <c r="C200" s="6" t="s">
        <v>615</v>
      </c>
      <c r="D200" s="5" t="s">
        <v>37</v>
      </c>
      <c r="E200" s="10">
        <v>24.6</v>
      </c>
      <c r="F200" s="9">
        <v>30.48</v>
      </c>
      <c r="G200" s="9">
        <v>49.81</v>
      </c>
      <c r="H200" s="8"/>
      <c r="I200" s="9">
        <v>0.36</v>
      </c>
      <c r="J200" s="9">
        <v>5.84</v>
      </c>
      <c r="K200" s="9">
        <v>5.18</v>
      </c>
      <c r="L200" s="8"/>
      <c r="M200" s="9">
        <v>8.25</v>
      </c>
      <c r="N200" s="9">
        <v>99.92</v>
      </c>
      <c r="O200" t="s">
        <v>6</v>
      </c>
    </row>
    <row r="201" ht="27.9" customHeight="1" spans="1:15">
      <c r="A201" s="11" t="s">
        <v>407</v>
      </c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21" t="s">
        <v>6</v>
      </c>
    </row>
    <row r="202" ht="16.3" customHeight="1" spans="1:15">
      <c r="A202" s="12" t="s">
        <v>6</v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21" t="s">
        <v>6</v>
      </c>
    </row>
    <row r="203" ht="17.05" customHeight="1" spans="1:15">
      <c r="A203" s="3" t="s">
        <v>21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12" t="s">
        <v>616</v>
      </c>
      <c r="N203" s="12"/>
      <c r="O203" s="21" t="s">
        <v>6</v>
      </c>
    </row>
    <row r="204" ht="17.05" customHeight="1" spans="1:15">
      <c r="A204" s="13" t="s">
        <v>22</v>
      </c>
      <c r="B204" s="13" t="s">
        <v>119</v>
      </c>
      <c r="C204" s="13" t="s">
        <v>409</v>
      </c>
      <c r="D204" s="13" t="s">
        <v>32</v>
      </c>
      <c r="E204" s="13" t="s">
        <v>123</v>
      </c>
      <c r="F204" s="17" t="s">
        <v>410</v>
      </c>
      <c r="G204" s="18"/>
      <c r="H204" s="18"/>
      <c r="I204" s="18"/>
      <c r="J204" s="18"/>
      <c r="K204" s="18"/>
      <c r="L204" s="18"/>
      <c r="M204" s="22"/>
      <c r="N204" s="23" t="s">
        <v>411</v>
      </c>
      <c r="O204" s="24" t="s">
        <v>6</v>
      </c>
    </row>
    <row r="205" ht="41.85" customHeight="1" spans="1:15">
      <c r="A205" s="14"/>
      <c r="B205" s="14"/>
      <c r="C205" s="14"/>
      <c r="D205" s="14"/>
      <c r="E205" s="14"/>
      <c r="F205" s="4" t="s">
        <v>412</v>
      </c>
      <c r="G205" s="4" t="s">
        <v>413</v>
      </c>
      <c r="H205" s="5" t="s">
        <v>414</v>
      </c>
      <c r="I205" s="4" t="s">
        <v>415</v>
      </c>
      <c r="J205" s="4" t="s">
        <v>416</v>
      </c>
      <c r="K205" s="4" t="s">
        <v>417</v>
      </c>
      <c r="L205" s="4" t="s">
        <v>418</v>
      </c>
      <c r="M205" s="5" t="s">
        <v>419</v>
      </c>
      <c r="N205" s="26"/>
      <c r="O205" s="24" t="s">
        <v>6</v>
      </c>
    </row>
    <row r="206" ht="16.3" customHeight="1" spans="1:15">
      <c r="A206" s="5" t="s">
        <v>6</v>
      </c>
      <c r="B206" s="6" t="s">
        <v>6</v>
      </c>
      <c r="C206" s="6" t="s">
        <v>617</v>
      </c>
      <c r="D206" s="5" t="s">
        <v>6</v>
      </c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t="s">
        <v>6</v>
      </c>
    </row>
    <row r="207" ht="16.3" customHeight="1" spans="1:15">
      <c r="A207" s="5" t="s">
        <v>618</v>
      </c>
      <c r="B207" s="6" t="s">
        <v>534</v>
      </c>
      <c r="C207" s="6" t="s">
        <v>535</v>
      </c>
      <c r="D207" s="5" t="s">
        <v>37</v>
      </c>
      <c r="E207" s="10">
        <v>24.6</v>
      </c>
      <c r="F207" s="9">
        <v>11.92</v>
      </c>
      <c r="G207" s="9">
        <v>4.9</v>
      </c>
      <c r="H207" s="8"/>
      <c r="I207" s="8"/>
      <c r="J207" s="9">
        <v>1.22</v>
      </c>
      <c r="K207" s="9">
        <v>1.08</v>
      </c>
      <c r="L207" s="8"/>
      <c r="M207" s="9">
        <v>1.72</v>
      </c>
      <c r="N207" s="9">
        <v>20.84</v>
      </c>
      <c r="O207" t="s">
        <v>6</v>
      </c>
    </row>
    <row r="208" ht="16.3" customHeight="1" spans="1:15">
      <c r="A208" s="5" t="s">
        <v>619</v>
      </c>
      <c r="B208" s="6" t="s">
        <v>538</v>
      </c>
      <c r="C208" s="6" t="s">
        <v>539</v>
      </c>
      <c r="D208" s="5" t="s">
        <v>37</v>
      </c>
      <c r="E208" s="10">
        <v>24.6</v>
      </c>
      <c r="F208" s="9">
        <v>8.96</v>
      </c>
      <c r="G208" s="9">
        <v>9.1</v>
      </c>
      <c r="H208" s="8"/>
      <c r="I208" s="8"/>
      <c r="J208" s="9">
        <v>1.31</v>
      </c>
      <c r="K208" s="9">
        <v>1.16</v>
      </c>
      <c r="L208" s="8"/>
      <c r="M208" s="9">
        <v>1.85</v>
      </c>
      <c r="N208" s="9">
        <v>22.38</v>
      </c>
      <c r="O208" t="s">
        <v>6</v>
      </c>
    </row>
    <row r="209" ht="16.3" customHeight="1" spans="1:15">
      <c r="A209" s="5" t="s">
        <v>620</v>
      </c>
      <c r="B209" s="6" t="s">
        <v>541</v>
      </c>
      <c r="C209" s="6" t="s">
        <v>542</v>
      </c>
      <c r="D209" s="5" t="s">
        <v>37</v>
      </c>
      <c r="E209" s="10">
        <v>1.26</v>
      </c>
      <c r="F209" s="9">
        <v>8.67</v>
      </c>
      <c r="G209" s="9">
        <v>54.16</v>
      </c>
      <c r="H209" s="8"/>
      <c r="I209" s="8"/>
      <c r="J209" s="9">
        <v>4.55</v>
      </c>
      <c r="K209" s="9">
        <v>4.04</v>
      </c>
      <c r="L209" s="8"/>
      <c r="M209" s="9">
        <v>6.43</v>
      </c>
      <c r="N209" s="9">
        <v>77.85</v>
      </c>
      <c r="O209" t="s">
        <v>6</v>
      </c>
    </row>
    <row r="210" ht="16.3" customHeight="1" spans="1:15">
      <c r="A210" s="5" t="s">
        <v>621</v>
      </c>
      <c r="B210" s="6" t="s">
        <v>544</v>
      </c>
      <c r="C210" s="6" t="s">
        <v>545</v>
      </c>
      <c r="D210" s="5" t="s">
        <v>230</v>
      </c>
      <c r="E210" s="10">
        <v>0.148</v>
      </c>
      <c r="F210" s="9">
        <v>1120.74</v>
      </c>
      <c r="G210" s="9">
        <v>3328.65</v>
      </c>
      <c r="H210" s="8"/>
      <c r="I210" s="9">
        <v>19.45</v>
      </c>
      <c r="J210" s="9">
        <v>323.54</v>
      </c>
      <c r="K210" s="9">
        <v>287.54</v>
      </c>
      <c r="L210" s="8"/>
      <c r="M210" s="9">
        <v>457.19</v>
      </c>
      <c r="N210" s="9">
        <v>5537.11</v>
      </c>
      <c r="O210" t="s">
        <v>6</v>
      </c>
    </row>
    <row r="211" ht="16.3" customHeight="1" spans="1:15">
      <c r="A211" s="5" t="s">
        <v>622</v>
      </c>
      <c r="B211" s="6" t="s">
        <v>547</v>
      </c>
      <c r="C211" s="6" t="s">
        <v>548</v>
      </c>
      <c r="D211" s="5" t="s">
        <v>230</v>
      </c>
      <c r="E211" s="10">
        <v>0.096</v>
      </c>
      <c r="F211" s="9">
        <v>617.58</v>
      </c>
      <c r="G211" s="9">
        <v>3333.08</v>
      </c>
      <c r="H211" s="8"/>
      <c r="I211" s="9">
        <v>61.88</v>
      </c>
      <c r="J211" s="9">
        <v>290.51</v>
      </c>
      <c r="K211" s="9">
        <v>258.18</v>
      </c>
      <c r="L211" s="8"/>
      <c r="M211" s="9">
        <v>410.51</v>
      </c>
      <c r="N211" s="9">
        <v>4971.74</v>
      </c>
      <c r="O211" t="s">
        <v>6</v>
      </c>
    </row>
    <row r="212" ht="39.55" customHeight="1" spans="1:15">
      <c r="A212" s="5" t="s">
        <v>279</v>
      </c>
      <c r="B212" s="6" t="s">
        <v>280</v>
      </c>
      <c r="C212" s="6" t="s">
        <v>558</v>
      </c>
      <c r="D212" s="5" t="s">
        <v>230</v>
      </c>
      <c r="E212" s="10">
        <v>1.8</v>
      </c>
      <c r="F212" s="9">
        <v>617.58</v>
      </c>
      <c r="G212" s="9">
        <v>3581.9</v>
      </c>
      <c r="H212" s="8"/>
      <c r="I212" s="9">
        <v>61.88</v>
      </c>
      <c r="J212" s="9">
        <v>308.52</v>
      </c>
      <c r="K212" s="9">
        <v>274.19</v>
      </c>
      <c r="L212" s="8"/>
      <c r="M212" s="9">
        <v>435.97</v>
      </c>
      <c r="N212" s="9">
        <v>5280.04</v>
      </c>
      <c r="O212" t="s">
        <v>6</v>
      </c>
    </row>
    <row r="213" ht="16.3" customHeight="1" spans="1:15">
      <c r="A213" s="5" t="s">
        <v>623</v>
      </c>
      <c r="B213" s="6" t="s">
        <v>547</v>
      </c>
      <c r="C213" s="6" t="s">
        <v>560</v>
      </c>
      <c r="D213" s="5" t="s">
        <v>230</v>
      </c>
      <c r="E213" s="10">
        <v>1.8</v>
      </c>
      <c r="F213" s="9">
        <v>617.58</v>
      </c>
      <c r="G213" s="9">
        <v>3581.9</v>
      </c>
      <c r="H213" s="8"/>
      <c r="I213" s="9">
        <v>61.88</v>
      </c>
      <c r="J213" s="9">
        <v>308.52</v>
      </c>
      <c r="K213" s="9">
        <v>274.19</v>
      </c>
      <c r="L213" s="8"/>
      <c r="M213" s="9">
        <v>435.97</v>
      </c>
      <c r="N213" s="9">
        <v>5280.04</v>
      </c>
      <c r="O213" t="s">
        <v>6</v>
      </c>
    </row>
    <row r="214" ht="39.55" customHeight="1" spans="1:15">
      <c r="A214" s="5" t="s">
        <v>281</v>
      </c>
      <c r="B214" s="6" t="s">
        <v>282</v>
      </c>
      <c r="C214" s="6" t="s">
        <v>561</v>
      </c>
      <c r="D214" s="5" t="s">
        <v>230</v>
      </c>
      <c r="E214" s="10">
        <v>5.6</v>
      </c>
      <c r="F214" s="9">
        <v>617.58</v>
      </c>
      <c r="G214" s="9">
        <v>3333.08</v>
      </c>
      <c r="H214" s="8"/>
      <c r="I214" s="9">
        <v>61.88</v>
      </c>
      <c r="J214" s="9">
        <v>290.51</v>
      </c>
      <c r="K214" s="9">
        <v>258.18</v>
      </c>
      <c r="L214" s="8"/>
      <c r="M214" s="9">
        <v>410.51</v>
      </c>
      <c r="N214" s="9">
        <v>4971.74</v>
      </c>
      <c r="O214" t="s">
        <v>6</v>
      </c>
    </row>
    <row r="215" ht="16.3" customHeight="1" spans="1:15">
      <c r="A215" s="5" t="s">
        <v>624</v>
      </c>
      <c r="B215" s="6" t="s">
        <v>547</v>
      </c>
      <c r="C215" s="6" t="s">
        <v>563</v>
      </c>
      <c r="D215" s="5" t="s">
        <v>230</v>
      </c>
      <c r="E215" s="10">
        <v>5.6</v>
      </c>
      <c r="F215" s="9">
        <v>617.58</v>
      </c>
      <c r="G215" s="9">
        <v>3333.08</v>
      </c>
      <c r="H215" s="8"/>
      <c r="I215" s="9">
        <v>61.88</v>
      </c>
      <c r="J215" s="9">
        <v>290.51</v>
      </c>
      <c r="K215" s="9">
        <v>258.18</v>
      </c>
      <c r="L215" s="8"/>
      <c r="M215" s="9">
        <v>410.51</v>
      </c>
      <c r="N215" s="9">
        <v>4971.74</v>
      </c>
      <c r="O215" t="s">
        <v>6</v>
      </c>
    </row>
    <row r="216" ht="39.55" customHeight="1" spans="1:15">
      <c r="A216" s="5" t="s">
        <v>283</v>
      </c>
      <c r="B216" s="6" t="s">
        <v>284</v>
      </c>
      <c r="C216" s="6" t="s">
        <v>564</v>
      </c>
      <c r="D216" s="5" t="s">
        <v>230</v>
      </c>
      <c r="E216" s="10">
        <v>6.3</v>
      </c>
      <c r="F216" s="9">
        <v>617.58</v>
      </c>
      <c r="G216" s="9">
        <v>3245.21</v>
      </c>
      <c r="H216" s="8"/>
      <c r="I216" s="9">
        <v>61.88</v>
      </c>
      <c r="J216" s="9">
        <v>284.15</v>
      </c>
      <c r="K216" s="9">
        <v>252.53</v>
      </c>
      <c r="L216" s="8"/>
      <c r="M216" s="9">
        <v>401.52</v>
      </c>
      <c r="N216" s="9">
        <v>4862.87</v>
      </c>
      <c r="O216" t="s">
        <v>6</v>
      </c>
    </row>
    <row r="217" ht="16.3" customHeight="1" spans="1:15">
      <c r="A217" s="5" t="s">
        <v>625</v>
      </c>
      <c r="B217" s="6" t="s">
        <v>547</v>
      </c>
      <c r="C217" s="6" t="s">
        <v>566</v>
      </c>
      <c r="D217" s="5" t="s">
        <v>230</v>
      </c>
      <c r="E217" s="10">
        <v>6.3</v>
      </c>
      <c r="F217" s="9">
        <v>617.58</v>
      </c>
      <c r="G217" s="9">
        <v>3245.21</v>
      </c>
      <c r="H217" s="8"/>
      <c r="I217" s="9">
        <v>61.88</v>
      </c>
      <c r="J217" s="9">
        <v>284.15</v>
      </c>
      <c r="K217" s="9">
        <v>252.53</v>
      </c>
      <c r="L217" s="8"/>
      <c r="M217" s="9">
        <v>401.52</v>
      </c>
      <c r="N217" s="9">
        <v>4862.87</v>
      </c>
      <c r="O217" t="s">
        <v>6</v>
      </c>
    </row>
    <row r="218" ht="39.55" customHeight="1" spans="1:15">
      <c r="A218" s="5" t="s">
        <v>285</v>
      </c>
      <c r="B218" s="6" t="s">
        <v>286</v>
      </c>
      <c r="C218" s="6" t="s">
        <v>567</v>
      </c>
      <c r="D218" s="5" t="s">
        <v>230</v>
      </c>
      <c r="E218" s="10">
        <v>1.31</v>
      </c>
      <c r="F218" s="9">
        <v>617.58</v>
      </c>
      <c r="G218" s="9">
        <v>3245.21</v>
      </c>
      <c r="H218" s="8"/>
      <c r="I218" s="9">
        <v>61.88</v>
      </c>
      <c r="J218" s="9">
        <v>284.15</v>
      </c>
      <c r="K218" s="9">
        <v>252.53</v>
      </c>
      <c r="L218" s="8"/>
      <c r="M218" s="9">
        <v>401.52</v>
      </c>
      <c r="N218" s="9">
        <v>4862.87</v>
      </c>
      <c r="O218" t="s">
        <v>6</v>
      </c>
    </row>
    <row r="219" ht="16.3" customHeight="1" spans="1:15">
      <c r="A219" s="5" t="s">
        <v>626</v>
      </c>
      <c r="B219" s="6" t="s">
        <v>547</v>
      </c>
      <c r="C219" s="6" t="s">
        <v>569</v>
      </c>
      <c r="D219" s="5" t="s">
        <v>230</v>
      </c>
      <c r="E219" s="10">
        <v>1.31</v>
      </c>
      <c r="F219" s="9">
        <v>617.58</v>
      </c>
      <c r="G219" s="9">
        <v>3245.21</v>
      </c>
      <c r="H219" s="8"/>
      <c r="I219" s="9">
        <v>61.88</v>
      </c>
      <c r="J219" s="9">
        <v>284.15</v>
      </c>
      <c r="K219" s="9">
        <v>252.53</v>
      </c>
      <c r="L219" s="8"/>
      <c r="M219" s="9">
        <v>401.52</v>
      </c>
      <c r="N219" s="9">
        <v>4862.87</v>
      </c>
      <c r="O219" t="s">
        <v>6</v>
      </c>
    </row>
    <row r="220" ht="16.3" customHeight="1" spans="1:15">
      <c r="A220" s="5" t="s">
        <v>6</v>
      </c>
      <c r="B220" s="6" t="s">
        <v>6</v>
      </c>
      <c r="C220" s="6" t="s">
        <v>213</v>
      </c>
      <c r="D220" s="5" t="s">
        <v>6</v>
      </c>
      <c r="E220" s="10">
        <v>81.199</v>
      </c>
      <c r="F220" s="8"/>
      <c r="G220" s="8"/>
      <c r="H220" s="8"/>
      <c r="I220" s="8"/>
      <c r="J220" s="8"/>
      <c r="K220" s="8"/>
      <c r="L220" s="8"/>
      <c r="M220" s="8"/>
      <c r="N220" s="8"/>
      <c r="O220" t="s">
        <v>6</v>
      </c>
    </row>
    <row r="221" ht="16.3" customHeight="1" spans="1:15">
      <c r="A221" s="5" t="s">
        <v>6</v>
      </c>
      <c r="B221" s="6" t="s">
        <v>6</v>
      </c>
      <c r="C221" s="6" t="s">
        <v>287</v>
      </c>
      <c r="D221" s="5" t="s">
        <v>6</v>
      </c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t="s">
        <v>6</v>
      </c>
    </row>
    <row r="222" ht="39.55" customHeight="1" spans="1:15">
      <c r="A222" s="5" t="s">
        <v>288</v>
      </c>
      <c r="B222" s="6" t="s">
        <v>289</v>
      </c>
      <c r="C222" s="6" t="s">
        <v>595</v>
      </c>
      <c r="D222" s="5" t="s">
        <v>39</v>
      </c>
      <c r="E222" s="10">
        <v>360.92</v>
      </c>
      <c r="F222" s="9">
        <v>3.51</v>
      </c>
      <c r="G222" s="8"/>
      <c r="H222" s="8"/>
      <c r="I222" s="9">
        <v>3.17</v>
      </c>
      <c r="J222" s="9">
        <v>0.48</v>
      </c>
      <c r="K222" s="9">
        <v>0.43</v>
      </c>
      <c r="L222" s="8"/>
      <c r="M222" s="9">
        <v>0.68</v>
      </c>
      <c r="N222" s="9">
        <v>8.28</v>
      </c>
      <c r="O222" t="s">
        <v>6</v>
      </c>
    </row>
    <row r="223" ht="27.9" customHeight="1" spans="1:15">
      <c r="A223" s="5" t="s">
        <v>627</v>
      </c>
      <c r="B223" s="6" t="s">
        <v>598</v>
      </c>
      <c r="C223" s="6" t="s">
        <v>599</v>
      </c>
      <c r="D223" s="5" t="s">
        <v>39</v>
      </c>
      <c r="E223" s="10">
        <v>18.046</v>
      </c>
      <c r="F223" s="9">
        <v>62.47</v>
      </c>
      <c r="G223" s="8"/>
      <c r="H223" s="8"/>
      <c r="I223" s="8"/>
      <c r="J223" s="9">
        <v>4.52</v>
      </c>
      <c r="K223" s="9">
        <v>4.02</v>
      </c>
      <c r="L223" s="8"/>
      <c r="M223" s="9">
        <v>6.39</v>
      </c>
      <c r="N223" s="9">
        <v>77.4</v>
      </c>
      <c r="O223" t="s">
        <v>6</v>
      </c>
    </row>
    <row r="224" ht="16.3" customHeight="1" spans="1:15">
      <c r="A224" s="5" t="s">
        <v>628</v>
      </c>
      <c r="B224" s="6" t="s">
        <v>601</v>
      </c>
      <c r="C224" s="6" t="s">
        <v>629</v>
      </c>
      <c r="D224" s="5" t="s">
        <v>39</v>
      </c>
      <c r="E224" s="10">
        <v>179.796</v>
      </c>
      <c r="F224" s="9">
        <v>0.41</v>
      </c>
      <c r="G224" s="8"/>
      <c r="H224" s="8"/>
      <c r="I224" s="9">
        <v>3.62</v>
      </c>
      <c r="J224" s="9">
        <v>0.29</v>
      </c>
      <c r="K224" s="9">
        <v>0.26</v>
      </c>
      <c r="L224" s="8"/>
      <c r="M224" s="9">
        <v>0.41</v>
      </c>
      <c r="N224" s="9">
        <v>4.99</v>
      </c>
      <c r="O224" t="s">
        <v>6</v>
      </c>
    </row>
    <row r="225" ht="27.9" customHeight="1" spans="1:15">
      <c r="A225" s="11" t="s">
        <v>407</v>
      </c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21" t="s">
        <v>6</v>
      </c>
    </row>
    <row r="226" ht="16.3" customHeight="1" spans="1:15">
      <c r="A226" s="12" t="s">
        <v>6</v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21" t="s">
        <v>6</v>
      </c>
    </row>
    <row r="227" ht="17.05" customHeight="1" spans="1:15">
      <c r="A227" s="3" t="s">
        <v>21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12" t="s">
        <v>630</v>
      </c>
      <c r="N227" s="12"/>
      <c r="O227" s="21" t="s">
        <v>6</v>
      </c>
    </row>
    <row r="228" ht="17.05" customHeight="1" spans="1:15">
      <c r="A228" s="13" t="s">
        <v>22</v>
      </c>
      <c r="B228" s="13" t="s">
        <v>119</v>
      </c>
      <c r="C228" s="13" t="s">
        <v>409</v>
      </c>
      <c r="D228" s="13" t="s">
        <v>32</v>
      </c>
      <c r="E228" s="13" t="s">
        <v>123</v>
      </c>
      <c r="F228" s="17" t="s">
        <v>410</v>
      </c>
      <c r="G228" s="18"/>
      <c r="H228" s="18"/>
      <c r="I228" s="18"/>
      <c r="J228" s="18"/>
      <c r="K228" s="18"/>
      <c r="L228" s="18"/>
      <c r="M228" s="22"/>
      <c r="N228" s="23" t="s">
        <v>411</v>
      </c>
      <c r="O228" s="24" t="s">
        <v>6</v>
      </c>
    </row>
    <row r="229" ht="41.85" customHeight="1" spans="1:15">
      <c r="A229" s="14"/>
      <c r="B229" s="14"/>
      <c r="C229" s="14"/>
      <c r="D229" s="14"/>
      <c r="E229" s="14"/>
      <c r="F229" s="4" t="s">
        <v>412</v>
      </c>
      <c r="G229" s="4" t="s">
        <v>413</v>
      </c>
      <c r="H229" s="5" t="s">
        <v>414</v>
      </c>
      <c r="I229" s="4" t="s">
        <v>415</v>
      </c>
      <c r="J229" s="4" t="s">
        <v>416</v>
      </c>
      <c r="K229" s="4" t="s">
        <v>417</v>
      </c>
      <c r="L229" s="4" t="s">
        <v>418</v>
      </c>
      <c r="M229" s="5" t="s">
        <v>419</v>
      </c>
      <c r="N229" s="26"/>
      <c r="O229" s="24" t="s">
        <v>6</v>
      </c>
    </row>
    <row r="230" ht="16.3" customHeight="1" spans="1:15">
      <c r="A230" s="5" t="s">
        <v>6</v>
      </c>
      <c r="B230" s="6" t="s">
        <v>6</v>
      </c>
      <c r="C230" s="6" t="s">
        <v>631</v>
      </c>
      <c r="D230" s="5" t="s">
        <v>6</v>
      </c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t="s">
        <v>6</v>
      </c>
    </row>
    <row r="231" ht="27.9" customHeight="1" spans="1:15">
      <c r="A231" s="5" t="s">
        <v>632</v>
      </c>
      <c r="B231" s="6" t="s">
        <v>604</v>
      </c>
      <c r="C231" s="6" t="s">
        <v>605</v>
      </c>
      <c r="D231" s="5" t="s">
        <v>39</v>
      </c>
      <c r="E231" s="10">
        <v>163.078</v>
      </c>
      <c r="F231" s="9">
        <v>0.41</v>
      </c>
      <c r="G231" s="8"/>
      <c r="H231" s="8"/>
      <c r="I231" s="9">
        <v>3.02</v>
      </c>
      <c r="J231" s="9">
        <v>0.25</v>
      </c>
      <c r="K231" s="9">
        <v>0.22</v>
      </c>
      <c r="L231" s="8"/>
      <c r="M231" s="9">
        <v>0.35</v>
      </c>
      <c r="N231" s="9">
        <v>4.25</v>
      </c>
      <c r="O231" t="s">
        <v>6</v>
      </c>
    </row>
    <row r="232" ht="62.8" customHeight="1" spans="1:15">
      <c r="A232" s="5" t="s">
        <v>290</v>
      </c>
      <c r="B232" s="6" t="s">
        <v>291</v>
      </c>
      <c r="C232" s="6" t="s">
        <v>606</v>
      </c>
      <c r="D232" s="5" t="s">
        <v>39</v>
      </c>
      <c r="E232" s="10">
        <v>157.578</v>
      </c>
      <c r="F232" s="9">
        <v>2.7</v>
      </c>
      <c r="G232" s="9">
        <v>0.39</v>
      </c>
      <c r="H232" s="8"/>
      <c r="I232" s="9">
        <v>3.71</v>
      </c>
      <c r="J232" s="9">
        <v>0.49</v>
      </c>
      <c r="K232" s="9">
        <v>0.44</v>
      </c>
      <c r="L232" s="8"/>
      <c r="M232" s="9">
        <v>0.7</v>
      </c>
      <c r="N232" s="9">
        <v>8.43</v>
      </c>
      <c r="O232" t="s">
        <v>6</v>
      </c>
    </row>
    <row r="233" ht="16.3" customHeight="1" spans="1:15">
      <c r="A233" s="5" t="s">
        <v>633</v>
      </c>
      <c r="B233" s="6" t="s">
        <v>608</v>
      </c>
      <c r="C233" s="6" t="s">
        <v>609</v>
      </c>
      <c r="D233" s="5" t="s">
        <v>39</v>
      </c>
      <c r="E233" s="10">
        <v>157.578</v>
      </c>
      <c r="F233" s="9">
        <v>2.7</v>
      </c>
      <c r="G233" s="9">
        <v>0.39</v>
      </c>
      <c r="H233" s="8"/>
      <c r="I233" s="9">
        <v>3.71</v>
      </c>
      <c r="J233" s="9">
        <v>0.49</v>
      </c>
      <c r="K233" s="9">
        <v>0.44</v>
      </c>
      <c r="L233" s="8"/>
      <c r="M233" s="9">
        <v>0.7</v>
      </c>
      <c r="N233" s="9">
        <v>8.43</v>
      </c>
      <c r="O233" t="s">
        <v>6</v>
      </c>
    </row>
    <row r="234" ht="39.55" customHeight="1" spans="1:15">
      <c r="A234" s="5" t="s">
        <v>292</v>
      </c>
      <c r="B234" s="6" t="s">
        <v>293</v>
      </c>
      <c r="C234" s="6" t="s">
        <v>507</v>
      </c>
      <c r="D234" s="5" t="s">
        <v>39</v>
      </c>
      <c r="E234" s="10">
        <v>179.796</v>
      </c>
      <c r="F234" s="9">
        <v>0.18</v>
      </c>
      <c r="G234" s="8"/>
      <c r="H234" s="8"/>
      <c r="I234" s="9">
        <v>16.13</v>
      </c>
      <c r="J234" s="9">
        <v>1.18</v>
      </c>
      <c r="K234" s="9">
        <v>1.05</v>
      </c>
      <c r="L234" s="8"/>
      <c r="M234" s="9">
        <v>1.67</v>
      </c>
      <c r="N234" s="9">
        <v>20.21</v>
      </c>
      <c r="O234" t="s">
        <v>6</v>
      </c>
    </row>
    <row r="235" ht="16.3" customHeight="1" spans="1:15">
      <c r="A235" s="5" t="s">
        <v>634</v>
      </c>
      <c r="B235" s="6" t="s">
        <v>509</v>
      </c>
      <c r="C235" s="6" t="s">
        <v>510</v>
      </c>
      <c r="D235" s="5" t="s">
        <v>39</v>
      </c>
      <c r="E235" s="10">
        <v>179.796</v>
      </c>
      <c r="F235" s="9">
        <v>0.18</v>
      </c>
      <c r="G235" s="8"/>
      <c r="H235" s="8"/>
      <c r="I235" s="9">
        <v>16.13</v>
      </c>
      <c r="J235" s="9">
        <v>1.18</v>
      </c>
      <c r="K235" s="9">
        <v>1.05</v>
      </c>
      <c r="L235" s="8"/>
      <c r="M235" s="9">
        <v>1.67</v>
      </c>
      <c r="N235" s="9">
        <v>20.21</v>
      </c>
      <c r="O235" t="s">
        <v>6</v>
      </c>
    </row>
    <row r="236" ht="16.3" customHeight="1" spans="1:15">
      <c r="A236" s="5" t="s">
        <v>6</v>
      </c>
      <c r="B236" s="6" t="s">
        <v>6</v>
      </c>
      <c r="C236" s="6" t="s">
        <v>213</v>
      </c>
      <c r="D236" s="5" t="s">
        <v>6</v>
      </c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t="s">
        <v>6</v>
      </c>
    </row>
    <row r="237" ht="27.9" customHeight="1" spans="1:15">
      <c r="A237" s="5" t="s">
        <v>294</v>
      </c>
      <c r="B237" s="6" t="s">
        <v>295</v>
      </c>
      <c r="C237" s="6" t="s">
        <v>522</v>
      </c>
      <c r="D237" s="5" t="s">
        <v>37</v>
      </c>
      <c r="E237" s="10">
        <v>20.877</v>
      </c>
      <c r="F237" s="9">
        <v>1348.74</v>
      </c>
      <c r="G237" s="9">
        <v>2014.22</v>
      </c>
      <c r="H237" s="8"/>
      <c r="I237" s="9">
        <v>48.83</v>
      </c>
      <c r="J237" s="9">
        <v>247.02</v>
      </c>
      <c r="K237" s="9">
        <v>219.53</v>
      </c>
      <c r="L237" s="8"/>
      <c r="M237" s="9">
        <v>349.06</v>
      </c>
      <c r="N237" s="9">
        <v>4227.4</v>
      </c>
      <c r="O237" t="s">
        <v>6</v>
      </c>
    </row>
    <row r="238" ht="27.9" customHeight="1" spans="1:15">
      <c r="A238" s="5" t="s">
        <v>635</v>
      </c>
      <c r="B238" s="6" t="s">
        <v>524</v>
      </c>
      <c r="C238" s="6" t="s">
        <v>525</v>
      </c>
      <c r="D238" s="5" t="s">
        <v>39</v>
      </c>
      <c r="E238" s="10">
        <v>28.81</v>
      </c>
      <c r="F238" s="9">
        <v>427.81</v>
      </c>
      <c r="G238" s="9">
        <v>565.62</v>
      </c>
      <c r="H238" s="8"/>
      <c r="I238" s="9">
        <v>15.93</v>
      </c>
      <c r="J238" s="9">
        <v>73.08</v>
      </c>
      <c r="K238" s="9">
        <v>64.95</v>
      </c>
      <c r="L238" s="8"/>
      <c r="M238" s="9">
        <v>103.27</v>
      </c>
      <c r="N238" s="9">
        <v>1250.66</v>
      </c>
      <c r="O238" t="s">
        <v>6</v>
      </c>
    </row>
    <row r="239" ht="27.9" customHeight="1" spans="1:15">
      <c r="A239" s="5" t="s">
        <v>636</v>
      </c>
      <c r="B239" s="6" t="s">
        <v>527</v>
      </c>
      <c r="C239" s="6" t="s">
        <v>528</v>
      </c>
      <c r="D239" s="5" t="s">
        <v>39</v>
      </c>
      <c r="E239" s="10">
        <v>22.547</v>
      </c>
      <c r="F239" s="9">
        <v>222.3</v>
      </c>
      <c r="G239" s="9">
        <v>449.34</v>
      </c>
      <c r="H239" s="8"/>
      <c r="I239" s="9">
        <v>5.71</v>
      </c>
      <c r="J239" s="9">
        <v>49.04</v>
      </c>
      <c r="K239" s="9">
        <v>43.58</v>
      </c>
      <c r="L239" s="8"/>
      <c r="M239" s="9">
        <v>69.3</v>
      </c>
      <c r="N239" s="9">
        <v>839.27</v>
      </c>
      <c r="O239" t="s">
        <v>6</v>
      </c>
    </row>
    <row r="240" ht="27.9" customHeight="1" spans="1:15">
      <c r="A240" s="5" t="s">
        <v>637</v>
      </c>
      <c r="B240" s="6" t="s">
        <v>580</v>
      </c>
      <c r="C240" s="6" t="s">
        <v>581</v>
      </c>
      <c r="D240" s="5" t="s">
        <v>39</v>
      </c>
      <c r="E240" s="10">
        <v>18.789</v>
      </c>
      <c r="F240" s="9">
        <v>550.57</v>
      </c>
      <c r="G240" s="9">
        <v>685.43</v>
      </c>
      <c r="H240" s="8"/>
      <c r="I240" s="9">
        <v>22.68</v>
      </c>
      <c r="J240" s="9">
        <v>91.13</v>
      </c>
      <c r="K240" s="9">
        <v>80.99</v>
      </c>
      <c r="L240" s="8"/>
      <c r="M240" s="9">
        <v>128.77</v>
      </c>
      <c r="N240" s="9">
        <v>1559.57</v>
      </c>
      <c r="O240" t="s">
        <v>6</v>
      </c>
    </row>
    <row r="241" ht="16.3" customHeight="1" spans="1:15">
      <c r="A241" s="5" t="s">
        <v>638</v>
      </c>
      <c r="B241" s="6" t="s">
        <v>530</v>
      </c>
      <c r="C241" s="6" t="s">
        <v>531</v>
      </c>
      <c r="D241" s="5" t="s">
        <v>39</v>
      </c>
      <c r="E241" s="10">
        <v>7.933</v>
      </c>
      <c r="F241" s="9">
        <v>59.96</v>
      </c>
      <c r="G241" s="9">
        <v>346.09</v>
      </c>
      <c r="H241" s="8"/>
      <c r="I241" s="9">
        <v>0.7</v>
      </c>
      <c r="J241" s="9">
        <v>29.45</v>
      </c>
      <c r="K241" s="9">
        <v>26.17</v>
      </c>
      <c r="L241" s="8"/>
      <c r="M241" s="9">
        <v>41.61</v>
      </c>
      <c r="N241" s="9">
        <v>503.98</v>
      </c>
      <c r="O241" t="s">
        <v>6</v>
      </c>
    </row>
    <row r="242" ht="86.05" customHeight="1" spans="1:15">
      <c r="A242" s="5" t="s">
        <v>296</v>
      </c>
      <c r="B242" s="6" t="s">
        <v>297</v>
      </c>
      <c r="C242" s="6" t="s">
        <v>532</v>
      </c>
      <c r="D242" s="5" t="s">
        <v>37</v>
      </c>
      <c r="E242" s="10">
        <v>11.2</v>
      </c>
      <c r="F242" s="9">
        <v>29.04</v>
      </c>
      <c r="G242" s="9">
        <v>45.59</v>
      </c>
      <c r="H242" s="8"/>
      <c r="I242" s="9">
        <v>0.33</v>
      </c>
      <c r="J242" s="9">
        <v>5.43</v>
      </c>
      <c r="K242" s="9">
        <v>4.82</v>
      </c>
      <c r="L242" s="8"/>
      <c r="M242" s="9">
        <v>7.67</v>
      </c>
      <c r="N242" s="9">
        <v>92.89</v>
      </c>
      <c r="O242" t="s">
        <v>6</v>
      </c>
    </row>
    <row r="243" ht="16.3" customHeight="1" spans="1:15">
      <c r="A243" s="5" t="s">
        <v>639</v>
      </c>
      <c r="B243" s="6" t="s">
        <v>534</v>
      </c>
      <c r="C243" s="6" t="s">
        <v>535</v>
      </c>
      <c r="D243" s="5" t="s">
        <v>37</v>
      </c>
      <c r="E243" s="10">
        <v>11.2</v>
      </c>
      <c r="F243" s="9">
        <v>11.92</v>
      </c>
      <c r="G243" s="9">
        <v>4.9</v>
      </c>
      <c r="H243" s="8"/>
      <c r="I243" s="8"/>
      <c r="J243" s="9">
        <v>1.22</v>
      </c>
      <c r="K243" s="9">
        <v>1.08</v>
      </c>
      <c r="L243" s="8"/>
      <c r="M243" s="9">
        <v>1.72</v>
      </c>
      <c r="N243" s="9">
        <v>20.84</v>
      </c>
      <c r="O243" t="s">
        <v>6</v>
      </c>
    </row>
    <row r="244" ht="27.9" customHeight="1" spans="1:15">
      <c r="A244" s="11" t="s">
        <v>407</v>
      </c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21" t="s">
        <v>6</v>
      </c>
    </row>
    <row r="245" ht="16.3" customHeight="1" spans="1:15">
      <c r="A245" s="12" t="s">
        <v>6</v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21" t="s">
        <v>6</v>
      </c>
    </row>
    <row r="246" ht="17.05" customHeight="1" spans="1:15">
      <c r="A246" s="3" t="s">
        <v>21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12" t="s">
        <v>640</v>
      </c>
      <c r="N246" s="12"/>
      <c r="O246" s="21" t="s">
        <v>6</v>
      </c>
    </row>
    <row r="247" ht="17.05" customHeight="1" spans="1:15">
      <c r="A247" s="13" t="s">
        <v>22</v>
      </c>
      <c r="B247" s="13" t="s">
        <v>119</v>
      </c>
      <c r="C247" s="13" t="s">
        <v>409</v>
      </c>
      <c r="D247" s="13" t="s">
        <v>32</v>
      </c>
      <c r="E247" s="13" t="s">
        <v>123</v>
      </c>
      <c r="F247" s="17" t="s">
        <v>410</v>
      </c>
      <c r="G247" s="18"/>
      <c r="H247" s="18"/>
      <c r="I247" s="18"/>
      <c r="J247" s="18"/>
      <c r="K247" s="18"/>
      <c r="L247" s="18"/>
      <c r="M247" s="22"/>
      <c r="N247" s="23" t="s">
        <v>411</v>
      </c>
      <c r="O247" s="24" t="s">
        <v>6</v>
      </c>
    </row>
    <row r="248" ht="41.85" customHeight="1" spans="1:15">
      <c r="A248" s="14"/>
      <c r="B248" s="14"/>
      <c r="C248" s="14"/>
      <c r="D248" s="14"/>
      <c r="E248" s="14"/>
      <c r="F248" s="4" t="s">
        <v>412</v>
      </c>
      <c r="G248" s="4" t="s">
        <v>413</v>
      </c>
      <c r="H248" s="5" t="s">
        <v>414</v>
      </c>
      <c r="I248" s="4" t="s">
        <v>415</v>
      </c>
      <c r="J248" s="4" t="s">
        <v>416</v>
      </c>
      <c r="K248" s="4" t="s">
        <v>417</v>
      </c>
      <c r="L248" s="4" t="s">
        <v>418</v>
      </c>
      <c r="M248" s="5" t="s">
        <v>419</v>
      </c>
      <c r="N248" s="26"/>
      <c r="O248" s="24" t="s">
        <v>6</v>
      </c>
    </row>
    <row r="249" ht="16.3" customHeight="1" spans="1:15">
      <c r="A249" s="5" t="s">
        <v>641</v>
      </c>
      <c r="B249" s="6" t="s">
        <v>538</v>
      </c>
      <c r="C249" s="6" t="s">
        <v>539</v>
      </c>
      <c r="D249" s="5" t="s">
        <v>37</v>
      </c>
      <c r="E249" s="10">
        <v>11.2</v>
      </c>
      <c r="F249" s="9">
        <v>8.96</v>
      </c>
      <c r="G249" s="9">
        <v>9.1</v>
      </c>
      <c r="H249" s="8"/>
      <c r="I249" s="8"/>
      <c r="J249" s="9">
        <v>1.31</v>
      </c>
      <c r="K249" s="9">
        <v>1.16</v>
      </c>
      <c r="L249" s="8"/>
      <c r="M249" s="9">
        <v>1.85</v>
      </c>
      <c r="N249" s="9">
        <v>22.38</v>
      </c>
      <c r="O249" t="s">
        <v>6</v>
      </c>
    </row>
    <row r="250" ht="16.3" customHeight="1" spans="1:15">
      <c r="A250" s="5" t="s">
        <v>642</v>
      </c>
      <c r="B250" s="6" t="s">
        <v>541</v>
      </c>
      <c r="C250" s="6" t="s">
        <v>542</v>
      </c>
      <c r="D250" s="5" t="s">
        <v>37</v>
      </c>
      <c r="E250" s="10">
        <v>0.63</v>
      </c>
      <c r="F250" s="9">
        <v>8.67</v>
      </c>
      <c r="G250" s="9">
        <v>54.16</v>
      </c>
      <c r="H250" s="8"/>
      <c r="I250" s="8"/>
      <c r="J250" s="9">
        <v>4.55</v>
      </c>
      <c r="K250" s="9">
        <v>4.04</v>
      </c>
      <c r="L250" s="8"/>
      <c r="M250" s="9">
        <v>6.43</v>
      </c>
      <c r="N250" s="9">
        <v>77.85</v>
      </c>
      <c r="O250" t="s">
        <v>6</v>
      </c>
    </row>
    <row r="251" ht="16.3" customHeight="1" spans="1:15">
      <c r="A251" s="5" t="s">
        <v>643</v>
      </c>
      <c r="B251" s="6" t="s">
        <v>544</v>
      </c>
      <c r="C251" s="6" t="s">
        <v>545</v>
      </c>
      <c r="D251" s="5" t="s">
        <v>230</v>
      </c>
      <c r="E251" s="10">
        <v>0.053</v>
      </c>
      <c r="F251" s="9">
        <v>1120.74</v>
      </c>
      <c r="G251" s="9">
        <v>3328.65</v>
      </c>
      <c r="H251" s="8"/>
      <c r="I251" s="9">
        <v>19.45</v>
      </c>
      <c r="J251" s="9">
        <v>323.54</v>
      </c>
      <c r="K251" s="9">
        <v>287.54</v>
      </c>
      <c r="L251" s="8"/>
      <c r="M251" s="9">
        <v>457.19</v>
      </c>
      <c r="N251" s="9">
        <v>5537.11</v>
      </c>
      <c r="O251" t="s">
        <v>6</v>
      </c>
    </row>
    <row r="252" ht="16.3" customHeight="1" spans="1:15">
      <c r="A252" s="5" t="s">
        <v>644</v>
      </c>
      <c r="B252" s="6" t="s">
        <v>547</v>
      </c>
      <c r="C252" s="6" t="s">
        <v>548</v>
      </c>
      <c r="D252" s="5" t="s">
        <v>230</v>
      </c>
      <c r="E252" s="10">
        <v>0.043</v>
      </c>
      <c r="F252" s="9">
        <v>617.58</v>
      </c>
      <c r="G252" s="9">
        <v>3333.08</v>
      </c>
      <c r="H252" s="8"/>
      <c r="I252" s="9">
        <v>61.88</v>
      </c>
      <c r="J252" s="9">
        <v>290.51</v>
      </c>
      <c r="K252" s="9">
        <v>258.18</v>
      </c>
      <c r="L252" s="8"/>
      <c r="M252" s="9">
        <v>410.51</v>
      </c>
      <c r="N252" s="9">
        <v>4971.74</v>
      </c>
      <c r="O252" t="s">
        <v>6</v>
      </c>
    </row>
    <row r="253" ht="39.55" customHeight="1" spans="1:15">
      <c r="A253" s="5" t="s">
        <v>298</v>
      </c>
      <c r="B253" s="6" t="s">
        <v>299</v>
      </c>
      <c r="C253" s="6" t="s">
        <v>558</v>
      </c>
      <c r="D253" s="5" t="s">
        <v>230</v>
      </c>
      <c r="E253" s="10">
        <v>0.818</v>
      </c>
      <c r="F253" s="9">
        <v>617.58</v>
      </c>
      <c r="G253" s="9">
        <v>3581.9</v>
      </c>
      <c r="H253" s="8"/>
      <c r="I253" s="9">
        <v>61.88</v>
      </c>
      <c r="J253" s="9">
        <v>308.52</v>
      </c>
      <c r="K253" s="9">
        <v>274.19</v>
      </c>
      <c r="L253" s="8"/>
      <c r="M253" s="9">
        <v>435.97</v>
      </c>
      <c r="N253" s="9">
        <v>5280.04</v>
      </c>
      <c r="O253" t="s">
        <v>6</v>
      </c>
    </row>
    <row r="254" ht="16.3" customHeight="1" spans="1:15">
      <c r="A254" s="5" t="s">
        <v>645</v>
      </c>
      <c r="B254" s="6" t="s">
        <v>547</v>
      </c>
      <c r="C254" s="6" t="s">
        <v>560</v>
      </c>
      <c r="D254" s="5" t="s">
        <v>230</v>
      </c>
      <c r="E254" s="10">
        <v>0.818</v>
      </c>
      <c r="F254" s="9">
        <v>617.58</v>
      </c>
      <c r="G254" s="9">
        <v>3581.9</v>
      </c>
      <c r="H254" s="8"/>
      <c r="I254" s="9">
        <v>61.88</v>
      </c>
      <c r="J254" s="9">
        <v>308.52</v>
      </c>
      <c r="K254" s="9">
        <v>274.19</v>
      </c>
      <c r="L254" s="8"/>
      <c r="M254" s="9">
        <v>435.97</v>
      </c>
      <c r="N254" s="9">
        <v>5280.04</v>
      </c>
      <c r="O254" t="s">
        <v>6</v>
      </c>
    </row>
    <row r="255" ht="39.55" customHeight="1" spans="1:15">
      <c r="A255" s="5" t="s">
        <v>300</v>
      </c>
      <c r="B255" s="6" t="s">
        <v>301</v>
      </c>
      <c r="C255" s="6" t="s">
        <v>561</v>
      </c>
      <c r="D255" s="5" t="s">
        <v>230</v>
      </c>
      <c r="E255" s="10">
        <v>2.8</v>
      </c>
      <c r="F255" s="9">
        <v>617.58</v>
      </c>
      <c r="G255" s="9">
        <v>3333.08</v>
      </c>
      <c r="H255" s="8"/>
      <c r="I255" s="9">
        <v>61.88</v>
      </c>
      <c r="J255" s="9">
        <v>290.51</v>
      </c>
      <c r="K255" s="9">
        <v>258.18</v>
      </c>
      <c r="L255" s="8"/>
      <c r="M255" s="9">
        <v>410.51</v>
      </c>
      <c r="N255" s="9">
        <v>4971.74</v>
      </c>
      <c r="O255" t="s">
        <v>6</v>
      </c>
    </row>
    <row r="256" ht="16.3" customHeight="1" spans="1:15">
      <c r="A256" s="5" t="s">
        <v>646</v>
      </c>
      <c r="B256" s="6" t="s">
        <v>547</v>
      </c>
      <c r="C256" s="6" t="s">
        <v>563</v>
      </c>
      <c r="D256" s="5" t="s">
        <v>230</v>
      </c>
      <c r="E256" s="10">
        <v>2.8</v>
      </c>
      <c r="F256" s="9">
        <v>617.58</v>
      </c>
      <c r="G256" s="9">
        <v>3333.08</v>
      </c>
      <c r="H256" s="8"/>
      <c r="I256" s="9">
        <v>61.88</v>
      </c>
      <c r="J256" s="9">
        <v>290.51</v>
      </c>
      <c r="K256" s="9">
        <v>258.18</v>
      </c>
      <c r="L256" s="8"/>
      <c r="M256" s="9">
        <v>410.51</v>
      </c>
      <c r="N256" s="9">
        <v>4971.74</v>
      </c>
      <c r="O256" t="s">
        <v>6</v>
      </c>
    </row>
    <row r="257" ht="39.55" customHeight="1" spans="1:15">
      <c r="A257" s="5" t="s">
        <v>302</v>
      </c>
      <c r="B257" s="6" t="s">
        <v>303</v>
      </c>
      <c r="C257" s="6" t="s">
        <v>564</v>
      </c>
      <c r="D257" s="5" t="s">
        <v>230</v>
      </c>
      <c r="E257" s="10">
        <v>2.9</v>
      </c>
      <c r="F257" s="9">
        <v>617.58</v>
      </c>
      <c r="G257" s="9">
        <v>3245.21</v>
      </c>
      <c r="H257" s="8"/>
      <c r="I257" s="9">
        <v>61.88</v>
      </c>
      <c r="J257" s="9">
        <v>284.15</v>
      </c>
      <c r="K257" s="9">
        <v>252.53</v>
      </c>
      <c r="L257" s="8"/>
      <c r="M257" s="9">
        <v>401.52</v>
      </c>
      <c r="N257" s="9">
        <v>4862.87</v>
      </c>
      <c r="O257" t="s">
        <v>6</v>
      </c>
    </row>
    <row r="258" ht="16.3" customHeight="1" spans="1:15">
      <c r="A258" s="5" t="s">
        <v>647</v>
      </c>
      <c r="B258" s="6" t="s">
        <v>547</v>
      </c>
      <c r="C258" s="6" t="s">
        <v>566</v>
      </c>
      <c r="D258" s="5" t="s">
        <v>230</v>
      </c>
      <c r="E258" s="10">
        <v>2.9</v>
      </c>
      <c r="F258" s="9">
        <v>617.58</v>
      </c>
      <c r="G258" s="9">
        <v>3245.21</v>
      </c>
      <c r="H258" s="8"/>
      <c r="I258" s="9">
        <v>61.88</v>
      </c>
      <c r="J258" s="9">
        <v>284.15</v>
      </c>
      <c r="K258" s="9">
        <v>252.53</v>
      </c>
      <c r="L258" s="8"/>
      <c r="M258" s="9">
        <v>401.52</v>
      </c>
      <c r="N258" s="9">
        <v>4862.87</v>
      </c>
      <c r="O258" t="s">
        <v>6</v>
      </c>
    </row>
    <row r="259" ht="39.55" customHeight="1" spans="1:15">
      <c r="A259" s="5" t="s">
        <v>304</v>
      </c>
      <c r="B259" s="6" t="s">
        <v>305</v>
      </c>
      <c r="C259" s="6" t="s">
        <v>567</v>
      </c>
      <c r="D259" s="5" t="s">
        <v>230</v>
      </c>
      <c r="E259" s="10">
        <v>0.8</v>
      </c>
      <c r="F259" s="9">
        <v>617.58</v>
      </c>
      <c r="G259" s="9">
        <v>3245.21</v>
      </c>
      <c r="H259" s="8"/>
      <c r="I259" s="9">
        <v>61.88</v>
      </c>
      <c r="J259" s="9">
        <v>284.15</v>
      </c>
      <c r="K259" s="9">
        <v>252.53</v>
      </c>
      <c r="L259" s="8"/>
      <c r="M259" s="9">
        <v>401.52</v>
      </c>
      <c r="N259" s="9">
        <v>4862.87</v>
      </c>
      <c r="O259" t="s">
        <v>6</v>
      </c>
    </row>
    <row r="260" ht="16.3" customHeight="1" spans="1:15">
      <c r="A260" s="5" t="s">
        <v>648</v>
      </c>
      <c r="B260" s="6" t="s">
        <v>547</v>
      </c>
      <c r="C260" s="6" t="s">
        <v>569</v>
      </c>
      <c r="D260" s="5" t="s">
        <v>230</v>
      </c>
      <c r="E260" s="10">
        <v>0.8</v>
      </c>
      <c r="F260" s="9">
        <v>617.58</v>
      </c>
      <c r="G260" s="9">
        <v>3245.21</v>
      </c>
      <c r="H260" s="8"/>
      <c r="I260" s="9">
        <v>61.88</v>
      </c>
      <c r="J260" s="9">
        <v>284.15</v>
      </c>
      <c r="K260" s="9">
        <v>252.53</v>
      </c>
      <c r="L260" s="8"/>
      <c r="M260" s="9">
        <v>401.52</v>
      </c>
      <c r="N260" s="9">
        <v>4862.87</v>
      </c>
      <c r="O260" t="s">
        <v>6</v>
      </c>
    </row>
    <row r="261" ht="27.9" customHeight="1" spans="1:15">
      <c r="A261" s="5" t="s">
        <v>306</v>
      </c>
      <c r="B261" s="6" t="s">
        <v>307</v>
      </c>
      <c r="C261" s="6" t="s">
        <v>649</v>
      </c>
      <c r="D261" s="5" t="s">
        <v>37</v>
      </c>
      <c r="E261" s="10">
        <v>26</v>
      </c>
      <c r="F261" s="9">
        <v>22.97</v>
      </c>
      <c r="G261" s="9">
        <v>147.66</v>
      </c>
      <c r="H261" s="8"/>
      <c r="I261" s="9">
        <v>0.14</v>
      </c>
      <c r="J261" s="9">
        <v>12.37</v>
      </c>
      <c r="K261" s="9">
        <v>10.99</v>
      </c>
      <c r="L261" s="8"/>
      <c r="M261" s="9">
        <v>17.47</v>
      </c>
      <c r="N261" s="9">
        <v>211.6</v>
      </c>
      <c r="O261" t="s">
        <v>6</v>
      </c>
    </row>
    <row r="262" ht="27.9" customHeight="1" spans="1:15">
      <c r="A262" s="5" t="s">
        <v>650</v>
      </c>
      <c r="B262" s="6" t="s">
        <v>651</v>
      </c>
      <c r="C262" s="6" t="s">
        <v>652</v>
      </c>
      <c r="D262" s="5" t="s">
        <v>37</v>
      </c>
      <c r="E262" s="10">
        <v>26</v>
      </c>
      <c r="F262" s="9">
        <v>10.05</v>
      </c>
      <c r="G262" s="9">
        <v>145.34</v>
      </c>
      <c r="H262" s="8"/>
      <c r="I262" s="8"/>
      <c r="J262" s="9">
        <v>11.25</v>
      </c>
      <c r="K262" s="9">
        <v>10</v>
      </c>
      <c r="L262" s="8"/>
      <c r="M262" s="9">
        <v>15.9</v>
      </c>
      <c r="N262" s="9">
        <v>192.54</v>
      </c>
      <c r="O262" t="s">
        <v>6</v>
      </c>
    </row>
    <row r="263" ht="27.9" customHeight="1" spans="1:15">
      <c r="A263" s="5" t="s">
        <v>653</v>
      </c>
      <c r="B263" s="6" t="s">
        <v>654</v>
      </c>
      <c r="C263" s="6" t="s">
        <v>655</v>
      </c>
      <c r="D263" s="5" t="s">
        <v>656</v>
      </c>
      <c r="E263" s="10">
        <v>4</v>
      </c>
      <c r="F263" s="9">
        <v>56.03</v>
      </c>
      <c r="G263" s="9">
        <v>5.71</v>
      </c>
      <c r="H263" s="8"/>
      <c r="I263" s="8"/>
      <c r="J263" s="9">
        <v>4.47</v>
      </c>
      <c r="K263" s="9">
        <v>3.97</v>
      </c>
      <c r="L263" s="8"/>
      <c r="M263" s="9">
        <v>6.32</v>
      </c>
      <c r="N263" s="9">
        <v>76.5</v>
      </c>
      <c r="O263" t="s">
        <v>6</v>
      </c>
    </row>
    <row r="264" ht="16.3" customHeight="1" spans="1:15">
      <c r="A264" s="5" t="s">
        <v>657</v>
      </c>
      <c r="B264" s="6" t="s">
        <v>658</v>
      </c>
      <c r="C264" s="6" t="s">
        <v>659</v>
      </c>
      <c r="D264" s="5" t="s">
        <v>37</v>
      </c>
      <c r="E264" s="10">
        <v>26</v>
      </c>
      <c r="F264" s="9">
        <v>4.3</v>
      </c>
      <c r="G264" s="9">
        <v>1.44</v>
      </c>
      <c r="H264" s="8"/>
      <c r="I264" s="9">
        <v>0.14</v>
      </c>
      <c r="J264" s="9">
        <v>0.43</v>
      </c>
      <c r="K264" s="9">
        <v>0.38</v>
      </c>
      <c r="L264" s="8"/>
      <c r="M264" s="9">
        <v>0.6</v>
      </c>
      <c r="N264" s="9">
        <v>7.29</v>
      </c>
      <c r="O264" t="s">
        <v>6</v>
      </c>
    </row>
    <row r="265" ht="27.9" customHeight="1" spans="1:15">
      <c r="A265" s="5" t="s">
        <v>310</v>
      </c>
      <c r="B265" s="6" t="s">
        <v>311</v>
      </c>
      <c r="C265" s="6" t="s">
        <v>660</v>
      </c>
      <c r="D265" s="5" t="s">
        <v>37</v>
      </c>
      <c r="E265" s="10">
        <v>13</v>
      </c>
      <c r="F265" s="9">
        <v>34.82</v>
      </c>
      <c r="G265" s="9">
        <v>290.03</v>
      </c>
      <c r="H265" s="8"/>
      <c r="I265" s="9">
        <v>5.13</v>
      </c>
      <c r="J265" s="9">
        <v>23.9</v>
      </c>
      <c r="K265" s="9">
        <v>21.23</v>
      </c>
      <c r="L265" s="8"/>
      <c r="M265" s="9">
        <v>33.76</v>
      </c>
      <c r="N265" s="9">
        <v>408.87</v>
      </c>
      <c r="O265" t="s">
        <v>6</v>
      </c>
    </row>
    <row r="266" ht="16.3" customHeight="1" spans="1:15">
      <c r="A266" s="5" t="s">
        <v>661</v>
      </c>
      <c r="B266" s="6" t="s">
        <v>662</v>
      </c>
      <c r="C266" s="6" t="s">
        <v>663</v>
      </c>
      <c r="D266" s="5" t="s">
        <v>37</v>
      </c>
      <c r="E266" s="10">
        <v>13</v>
      </c>
      <c r="F266" s="9">
        <v>21.9</v>
      </c>
      <c r="G266" s="9">
        <v>287.71</v>
      </c>
      <c r="H266" s="8"/>
      <c r="I266" s="9">
        <v>4.99</v>
      </c>
      <c r="J266" s="9">
        <v>22.78</v>
      </c>
      <c r="K266" s="9">
        <v>20.24</v>
      </c>
      <c r="L266" s="8"/>
      <c r="M266" s="9">
        <v>32.19</v>
      </c>
      <c r="N266" s="9">
        <v>389.81</v>
      </c>
      <c r="O266" t="s">
        <v>6</v>
      </c>
    </row>
    <row r="267" ht="27.9" customHeight="1" spans="1:15">
      <c r="A267" s="11" t="s">
        <v>407</v>
      </c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21" t="s">
        <v>6</v>
      </c>
    </row>
    <row r="268" ht="16.3" customHeight="1" spans="1:15">
      <c r="A268" s="12" t="s">
        <v>6</v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21" t="s">
        <v>6</v>
      </c>
    </row>
    <row r="269" ht="17.05" customHeight="1" spans="1:15">
      <c r="A269" s="3" t="s">
        <v>21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12" t="s">
        <v>664</v>
      </c>
      <c r="N269" s="12"/>
      <c r="O269" s="21" t="s">
        <v>6</v>
      </c>
    </row>
    <row r="270" ht="17.05" customHeight="1" spans="1:15">
      <c r="A270" s="13" t="s">
        <v>22</v>
      </c>
      <c r="B270" s="13" t="s">
        <v>119</v>
      </c>
      <c r="C270" s="13" t="s">
        <v>409</v>
      </c>
      <c r="D270" s="13" t="s">
        <v>32</v>
      </c>
      <c r="E270" s="13" t="s">
        <v>123</v>
      </c>
      <c r="F270" s="17" t="s">
        <v>410</v>
      </c>
      <c r="G270" s="18"/>
      <c r="H270" s="18"/>
      <c r="I270" s="18"/>
      <c r="J270" s="18"/>
      <c r="K270" s="18"/>
      <c r="L270" s="18"/>
      <c r="M270" s="22"/>
      <c r="N270" s="23" t="s">
        <v>411</v>
      </c>
      <c r="O270" s="24" t="s">
        <v>6</v>
      </c>
    </row>
    <row r="271" ht="41.85" customHeight="1" spans="1:15">
      <c r="A271" s="14"/>
      <c r="B271" s="14"/>
      <c r="C271" s="14"/>
      <c r="D271" s="14"/>
      <c r="E271" s="14"/>
      <c r="F271" s="4" t="s">
        <v>412</v>
      </c>
      <c r="G271" s="4" t="s">
        <v>413</v>
      </c>
      <c r="H271" s="5" t="s">
        <v>414</v>
      </c>
      <c r="I271" s="4" t="s">
        <v>415</v>
      </c>
      <c r="J271" s="4" t="s">
        <v>416</v>
      </c>
      <c r="K271" s="4" t="s">
        <v>417</v>
      </c>
      <c r="L271" s="4" t="s">
        <v>418</v>
      </c>
      <c r="M271" s="5" t="s">
        <v>419</v>
      </c>
      <c r="N271" s="26"/>
      <c r="O271" s="24" t="s">
        <v>6</v>
      </c>
    </row>
    <row r="272" ht="16.3" customHeight="1" spans="1:15">
      <c r="A272" s="5" t="s">
        <v>6</v>
      </c>
      <c r="B272" s="6" t="s">
        <v>6</v>
      </c>
      <c r="C272" s="6" t="s">
        <v>665</v>
      </c>
      <c r="D272" s="5" t="s">
        <v>6</v>
      </c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t="s">
        <v>6</v>
      </c>
    </row>
    <row r="273" ht="27.9" customHeight="1" spans="1:15">
      <c r="A273" s="5" t="s">
        <v>666</v>
      </c>
      <c r="B273" s="6" t="s">
        <v>654</v>
      </c>
      <c r="C273" s="6" t="s">
        <v>655</v>
      </c>
      <c r="D273" s="5" t="s">
        <v>656</v>
      </c>
      <c r="E273" s="10">
        <v>2</v>
      </c>
      <c r="F273" s="9">
        <v>56.03</v>
      </c>
      <c r="G273" s="9">
        <v>5.71</v>
      </c>
      <c r="H273" s="8"/>
      <c r="I273" s="8"/>
      <c r="J273" s="9">
        <v>4.47</v>
      </c>
      <c r="K273" s="9">
        <v>3.97</v>
      </c>
      <c r="L273" s="8"/>
      <c r="M273" s="9">
        <v>6.32</v>
      </c>
      <c r="N273" s="9">
        <v>76.5</v>
      </c>
      <c r="O273" t="s">
        <v>6</v>
      </c>
    </row>
    <row r="274" ht="16.3" customHeight="1" spans="1:15">
      <c r="A274" s="5" t="s">
        <v>667</v>
      </c>
      <c r="B274" s="6" t="s">
        <v>658</v>
      </c>
      <c r="C274" s="6" t="s">
        <v>659</v>
      </c>
      <c r="D274" s="5" t="s">
        <v>37</v>
      </c>
      <c r="E274" s="10">
        <v>13</v>
      </c>
      <c r="F274" s="9">
        <v>4.3</v>
      </c>
      <c r="G274" s="9">
        <v>1.44</v>
      </c>
      <c r="H274" s="8"/>
      <c r="I274" s="9">
        <v>0.14</v>
      </c>
      <c r="J274" s="9">
        <v>0.43</v>
      </c>
      <c r="K274" s="9">
        <v>0.38</v>
      </c>
      <c r="L274" s="8"/>
      <c r="M274" s="9">
        <v>0.6</v>
      </c>
      <c r="N274" s="9">
        <v>7.29</v>
      </c>
      <c r="O274" t="s">
        <v>6</v>
      </c>
    </row>
    <row r="275" ht="16.3" customHeight="1" spans="1:15">
      <c r="A275" s="5" t="s">
        <v>6</v>
      </c>
      <c r="B275" s="6" t="s">
        <v>6</v>
      </c>
      <c r="C275" s="6" t="s">
        <v>313</v>
      </c>
      <c r="D275" s="5" t="s">
        <v>6</v>
      </c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t="s">
        <v>6</v>
      </c>
    </row>
    <row r="276" ht="27.9" customHeight="1" spans="1:15">
      <c r="A276" s="5" t="s">
        <v>314</v>
      </c>
      <c r="B276" s="6" t="s">
        <v>315</v>
      </c>
      <c r="C276" s="6" t="s">
        <v>522</v>
      </c>
      <c r="D276" s="5" t="s">
        <v>37</v>
      </c>
      <c r="E276" s="10">
        <v>3.6</v>
      </c>
      <c r="F276" s="9">
        <v>174.33</v>
      </c>
      <c r="G276" s="9">
        <v>230.49</v>
      </c>
      <c r="H276" s="8"/>
      <c r="I276" s="9">
        <v>6.49</v>
      </c>
      <c r="J276" s="9">
        <v>29.78</v>
      </c>
      <c r="K276" s="9">
        <v>26.47</v>
      </c>
      <c r="L276" s="8"/>
      <c r="M276" s="9">
        <v>42.08</v>
      </c>
      <c r="N276" s="9">
        <v>509.65</v>
      </c>
      <c r="O276" t="s">
        <v>6</v>
      </c>
    </row>
    <row r="277" ht="27.9" customHeight="1" spans="1:15">
      <c r="A277" s="5" t="s">
        <v>668</v>
      </c>
      <c r="B277" s="6" t="s">
        <v>524</v>
      </c>
      <c r="C277" s="6" t="s">
        <v>525</v>
      </c>
      <c r="D277" s="5" t="s">
        <v>39</v>
      </c>
      <c r="E277" s="10">
        <v>1.467</v>
      </c>
      <c r="F277" s="9">
        <v>427.81</v>
      </c>
      <c r="G277" s="9">
        <v>565.62</v>
      </c>
      <c r="H277" s="8"/>
      <c r="I277" s="9">
        <v>15.93</v>
      </c>
      <c r="J277" s="9">
        <v>73.08</v>
      </c>
      <c r="K277" s="9">
        <v>64.95</v>
      </c>
      <c r="L277" s="8"/>
      <c r="M277" s="9">
        <v>103.27</v>
      </c>
      <c r="N277" s="9">
        <v>1250.66</v>
      </c>
      <c r="O277" t="s">
        <v>6</v>
      </c>
    </row>
    <row r="278" ht="39.55" customHeight="1" spans="1:15">
      <c r="A278" s="5" t="s">
        <v>319</v>
      </c>
      <c r="B278" s="6" t="s">
        <v>320</v>
      </c>
      <c r="C278" s="6" t="s">
        <v>558</v>
      </c>
      <c r="D278" s="5" t="s">
        <v>230</v>
      </c>
      <c r="E278" s="10">
        <v>0.1</v>
      </c>
      <c r="F278" s="9">
        <v>617.58</v>
      </c>
      <c r="G278" s="9">
        <v>3581.9</v>
      </c>
      <c r="H278" s="8"/>
      <c r="I278" s="9">
        <v>61.88</v>
      </c>
      <c r="J278" s="9">
        <v>308.52</v>
      </c>
      <c r="K278" s="9">
        <v>274.19</v>
      </c>
      <c r="L278" s="8"/>
      <c r="M278" s="9">
        <v>435.97</v>
      </c>
      <c r="N278" s="9">
        <v>5280.04</v>
      </c>
      <c r="O278" t="s">
        <v>6</v>
      </c>
    </row>
    <row r="279" ht="16.3" customHeight="1" spans="1:15">
      <c r="A279" s="5" t="s">
        <v>669</v>
      </c>
      <c r="B279" s="6" t="s">
        <v>547</v>
      </c>
      <c r="C279" s="6" t="s">
        <v>560</v>
      </c>
      <c r="D279" s="5" t="s">
        <v>230</v>
      </c>
      <c r="E279" s="10">
        <v>0.1</v>
      </c>
      <c r="F279" s="9">
        <v>617.58</v>
      </c>
      <c r="G279" s="9">
        <v>3581.9</v>
      </c>
      <c r="H279" s="8"/>
      <c r="I279" s="9">
        <v>61.88</v>
      </c>
      <c r="J279" s="9">
        <v>308.52</v>
      </c>
      <c r="K279" s="9">
        <v>274.19</v>
      </c>
      <c r="L279" s="8"/>
      <c r="M279" s="9">
        <v>435.97</v>
      </c>
      <c r="N279" s="9">
        <v>5280.04</v>
      </c>
      <c r="O279" t="s">
        <v>6</v>
      </c>
    </row>
    <row r="280" ht="39.55" customHeight="1" spans="1:15">
      <c r="A280" s="5" t="s">
        <v>321</v>
      </c>
      <c r="B280" s="6" t="s">
        <v>322</v>
      </c>
      <c r="C280" s="6" t="s">
        <v>567</v>
      </c>
      <c r="D280" s="5" t="s">
        <v>230</v>
      </c>
      <c r="E280" s="10">
        <v>0.045</v>
      </c>
      <c r="F280" s="9">
        <v>617.58</v>
      </c>
      <c r="G280" s="9">
        <v>3245.21</v>
      </c>
      <c r="H280" s="8"/>
      <c r="I280" s="9">
        <v>61.88</v>
      </c>
      <c r="J280" s="9">
        <v>284.15</v>
      </c>
      <c r="K280" s="9">
        <v>252.53</v>
      </c>
      <c r="L280" s="8"/>
      <c r="M280" s="9">
        <v>401.52</v>
      </c>
      <c r="N280" s="9">
        <v>4862.87</v>
      </c>
      <c r="O280" t="s">
        <v>6</v>
      </c>
    </row>
    <row r="281" ht="16.3" customHeight="1" spans="1:15">
      <c r="A281" s="5" t="s">
        <v>670</v>
      </c>
      <c r="B281" s="6" t="s">
        <v>547</v>
      </c>
      <c r="C281" s="6" t="s">
        <v>569</v>
      </c>
      <c r="D281" s="5" t="s">
        <v>230</v>
      </c>
      <c r="E281" s="10">
        <v>0.045</v>
      </c>
      <c r="F281" s="9">
        <v>617.58</v>
      </c>
      <c r="G281" s="9">
        <v>3245.21</v>
      </c>
      <c r="H281" s="8"/>
      <c r="I281" s="9">
        <v>61.88</v>
      </c>
      <c r="J281" s="9">
        <v>284.15</v>
      </c>
      <c r="K281" s="9">
        <v>252.53</v>
      </c>
      <c r="L281" s="8"/>
      <c r="M281" s="9">
        <v>401.52</v>
      </c>
      <c r="N281" s="9">
        <v>4862.87</v>
      </c>
      <c r="O281" t="s">
        <v>6</v>
      </c>
    </row>
    <row r="282" ht="16.3" customHeight="1" spans="1:15">
      <c r="A282" s="5" t="s">
        <v>6</v>
      </c>
      <c r="B282" s="6" t="s">
        <v>6</v>
      </c>
      <c r="C282" s="6" t="s">
        <v>323</v>
      </c>
      <c r="D282" s="5" t="s">
        <v>6</v>
      </c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t="s">
        <v>6</v>
      </c>
    </row>
    <row r="283" ht="27.9" customHeight="1" spans="1:15">
      <c r="A283" s="5" t="s">
        <v>324</v>
      </c>
      <c r="B283" s="6" t="s">
        <v>325</v>
      </c>
      <c r="C283" s="6" t="s">
        <v>522</v>
      </c>
      <c r="D283" s="5" t="s">
        <v>37</v>
      </c>
      <c r="E283" s="10">
        <v>3.6</v>
      </c>
      <c r="F283" s="9">
        <v>220.68</v>
      </c>
      <c r="G283" s="9">
        <v>291.77</v>
      </c>
      <c r="H283" s="8"/>
      <c r="I283" s="9">
        <v>8.22</v>
      </c>
      <c r="J283" s="9">
        <v>37.7</v>
      </c>
      <c r="K283" s="9">
        <v>33.5</v>
      </c>
      <c r="L283" s="8"/>
      <c r="M283" s="9">
        <v>53.27</v>
      </c>
      <c r="N283" s="9">
        <v>645.13</v>
      </c>
      <c r="O283" t="s">
        <v>6</v>
      </c>
    </row>
    <row r="284" ht="27.9" customHeight="1" spans="1:15">
      <c r="A284" s="5" t="s">
        <v>671</v>
      </c>
      <c r="B284" s="6" t="s">
        <v>524</v>
      </c>
      <c r="C284" s="6" t="s">
        <v>525</v>
      </c>
      <c r="D284" s="5" t="s">
        <v>39</v>
      </c>
      <c r="E284" s="10">
        <v>1.857</v>
      </c>
      <c r="F284" s="9">
        <v>427.81</v>
      </c>
      <c r="G284" s="9">
        <v>565.62</v>
      </c>
      <c r="H284" s="8"/>
      <c r="I284" s="9">
        <v>15.93</v>
      </c>
      <c r="J284" s="9">
        <v>73.08</v>
      </c>
      <c r="K284" s="9">
        <v>64.95</v>
      </c>
      <c r="L284" s="8"/>
      <c r="M284" s="9">
        <v>103.27</v>
      </c>
      <c r="N284" s="9">
        <v>1250.66</v>
      </c>
      <c r="O284" t="s">
        <v>6</v>
      </c>
    </row>
    <row r="285" ht="39.55" customHeight="1" spans="1:15">
      <c r="A285" s="5" t="s">
        <v>326</v>
      </c>
      <c r="B285" s="6" t="s">
        <v>327</v>
      </c>
      <c r="C285" s="6" t="s">
        <v>558</v>
      </c>
      <c r="D285" s="5" t="s">
        <v>230</v>
      </c>
      <c r="E285" s="10">
        <v>0.1</v>
      </c>
      <c r="F285" s="9">
        <v>617.58</v>
      </c>
      <c r="G285" s="9">
        <v>3581.9</v>
      </c>
      <c r="H285" s="8"/>
      <c r="I285" s="9">
        <v>61.88</v>
      </c>
      <c r="J285" s="9">
        <v>308.52</v>
      </c>
      <c r="K285" s="9">
        <v>274.19</v>
      </c>
      <c r="L285" s="8"/>
      <c r="M285" s="9">
        <v>435.97</v>
      </c>
      <c r="N285" s="9">
        <v>5280.04</v>
      </c>
      <c r="O285" t="s">
        <v>6</v>
      </c>
    </row>
    <row r="286" ht="16.3" customHeight="1" spans="1:15">
      <c r="A286" s="5" t="s">
        <v>672</v>
      </c>
      <c r="B286" s="6" t="s">
        <v>547</v>
      </c>
      <c r="C286" s="6" t="s">
        <v>560</v>
      </c>
      <c r="D286" s="5" t="s">
        <v>230</v>
      </c>
      <c r="E286" s="10">
        <v>0.1</v>
      </c>
      <c r="F286" s="9">
        <v>617.58</v>
      </c>
      <c r="G286" s="9">
        <v>3581.9</v>
      </c>
      <c r="H286" s="8"/>
      <c r="I286" s="9">
        <v>61.88</v>
      </c>
      <c r="J286" s="9">
        <v>308.52</v>
      </c>
      <c r="K286" s="9">
        <v>274.19</v>
      </c>
      <c r="L286" s="8"/>
      <c r="M286" s="9">
        <v>435.97</v>
      </c>
      <c r="N286" s="9">
        <v>5280.04</v>
      </c>
      <c r="O286" t="s">
        <v>6</v>
      </c>
    </row>
    <row r="287" ht="39.55" customHeight="1" spans="1:15">
      <c r="A287" s="5" t="s">
        <v>328</v>
      </c>
      <c r="B287" s="6" t="s">
        <v>329</v>
      </c>
      <c r="C287" s="6" t="s">
        <v>567</v>
      </c>
      <c r="D287" s="5" t="s">
        <v>230</v>
      </c>
      <c r="E287" s="10">
        <v>0.045</v>
      </c>
      <c r="F287" s="9">
        <v>617.58</v>
      </c>
      <c r="G287" s="9">
        <v>3245.21</v>
      </c>
      <c r="H287" s="8"/>
      <c r="I287" s="9">
        <v>61.88</v>
      </c>
      <c r="J287" s="9">
        <v>284.15</v>
      </c>
      <c r="K287" s="9">
        <v>252.53</v>
      </c>
      <c r="L287" s="8"/>
      <c r="M287" s="9">
        <v>401.52</v>
      </c>
      <c r="N287" s="9">
        <v>4862.87</v>
      </c>
      <c r="O287" t="s">
        <v>6</v>
      </c>
    </row>
    <row r="288" ht="16.3" customHeight="1" spans="1:15">
      <c r="A288" s="5" t="s">
        <v>673</v>
      </c>
      <c r="B288" s="6" t="s">
        <v>547</v>
      </c>
      <c r="C288" s="6" t="s">
        <v>569</v>
      </c>
      <c r="D288" s="5" t="s">
        <v>230</v>
      </c>
      <c r="E288" s="10">
        <v>0.045</v>
      </c>
      <c r="F288" s="9">
        <v>617.58</v>
      </c>
      <c r="G288" s="9">
        <v>3245.21</v>
      </c>
      <c r="H288" s="8"/>
      <c r="I288" s="9">
        <v>61.88</v>
      </c>
      <c r="J288" s="9">
        <v>284.15</v>
      </c>
      <c r="K288" s="9">
        <v>252.53</v>
      </c>
      <c r="L288" s="8"/>
      <c r="M288" s="9">
        <v>401.52</v>
      </c>
      <c r="N288" s="9">
        <v>4862.87</v>
      </c>
      <c r="O288" t="s">
        <v>6</v>
      </c>
    </row>
    <row r="289" ht="27.9" customHeight="1" spans="1:15">
      <c r="A289" s="11" t="s">
        <v>407</v>
      </c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21" t="s">
        <v>6</v>
      </c>
    </row>
    <row r="290" ht="16.3" customHeight="1" spans="1:15">
      <c r="A290" s="12" t="s">
        <v>6</v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21" t="s">
        <v>6</v>
      </c>
    </row>
    <row r="291" ht="17.05" customHeight="1" spans="1:15">
      <c r="A291" s="3" t="s">
        <v>21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12" t="s">
        <v>674</v>
      </c>
      <c r="N291" s="12"/>
      <c r="O291" s="21" t="s">
        <v>6</v>
      </c>
    </row>
    <row r="292" ht="17.05" customHeight="1" spans="1:15">
      <c r="A292" s="13" t="s">
        <v>22</v>
      </c>
      <c r="B292" s="13" t="s">
        <v>119</v>
      </c>
      <c r="C292" s="13" t="s">
        <v>409</v>
      </c>
      <c r="D292" s="13" t="s">
        <v>32</v>
      </c>
      <c r="E292" s="13" t="s">
        <v>123</v>
      </c>
      <c r="F292" s="17" t="s">
        <v>410</v>
      </c>
      <c r="G292" s="18"/>
      <c r="H292" s="18"/>
      <c r="I292" s="18"/>
      <c r="J292" s="18"/>
      <c r="K292" s="18"/>
      <c r="L292" s="18"/>
      <c r="M292" s="22"/>
      <c r="N292" s="23" t="s">
        <v>411</v>
      </c>
      <c r="O292" s="24" t="s">
        <v>6</v>
      </c>
    </row>
    <row r="293" ht="41.85" customHeight="1" spans="1:15">
      <c r="A293" s="14"/>
      <c r="B293" s="14"/>
      <c r="C293" s="14"/>
      <c r="D293" s="14"/>
      <c r="E293" s="14"/>
      <c r="F293" s="4" t="s">
        <v>412</v>
      </c>
      <c r="G293" s="4" t="s">
        <v>413</v>
      </c>
      <c r="H293" s="5" t="s">
        <v>414</v>
      </c>
      <c r="I293" s="4" t="s">
        <v>415</v>
      </c>
      <c r="J293" s="4" t="s">
        <v>416</v>
      </c>
      <c r="K293" s="4" t="s">
        <v>417</v>
      </c>
      <c r="L293" s="4" t="s">
        <v>418</v>
      </c>
      <c r="M293" s="5" t="s">
        <v>419</v>
      </c>
      <c r="N293" s="26"/>
      <c r="O293" s="24" t="s">
        <v>6</v>
      </c>
    </row>
    <row r="294" ht="16.3" customHeight="1" spans="1:15">
      <c r="A294" s="5" t="s">
        <v>6</v>
      </c>
      <c r="B294" s="6" t="s">
        <v>6</v>
      </c>
      <c r="C294" s="6" t="s">
        <v>330</v>
      </c>
      <c r="D294" s="5" t="s">
        <v>6</v>
      </c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t="s">
        <v>6</v>
      </c>
    </row>
    <row r="295" ht="16.3" customHeight="1" spans="1:15">
      <c r="A295" s="5" t="s">
        <v>6</v>
      </c>
      <c r="B295" s="6" t="s">
        <v>6</v>
      </c>
      <c r="C295" s="6" t="s">
        <v>213</v>
      </c>
      <c r="D295" s="5" t="s">
        <v>6</v>
      </c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t="s">
        <v>6</v>
      </c>
    </row>
    <row r="296" ht="39.55" customHeight="1" spans="1:15">
      <c r="A296" s="5" t="s">
        <v>331</v>
      </c>
      <c r="B296" s="6" t="s">
        <v>332</v>
      </c>
      <c r="C296" s="6" t="s">
        <v>675</v>
      </c>
      <c r="D296" s="5" t="s">
        <v>39</v>
      </c>
      <c r="E296" s="10">
        <v>311.85</v>
      </c>
      <c r="F296" s="9">
        <v>43.9</v>
      </c>
      <c r="G296" s="8"/>
      <c r="H296" s="8"/>
      <c r="I296" s="8"/>
      <c r="J296" s="9">
        <v>3.18</v>
      </c>
      <c r="K296" s="9">
        <v>2.82</v>
      </c>
      <c r="L296" s="8"/>
      <c r="M296" s="9">
        <v>4.49</v>
      </c>
      <c r="N296" s="9">
        <v>54.39</v>
      </c>
      <c r="O296" t="s">
        <v>6</v>
      </c>
    </row>
    <row r="297" ht="16.3" customHeight="1" spans="1:15">
      <c r="A297" s="5" t="s">
        <v>676</v>
      </c>
      <c r="B297" s="6" t="s">
        <v>677</v>
      </c>
      <c r="C297" s="6" t="s">
        <v>678</v>
      </c>
      <c r="D297" s="5" t="s">
        <v>39</v>
      </c>
      <c r="E297" s="10">
        <v>311.85</v>
      </c>
      <c r="F297" s="9">
        <v>43.9</v>
      </c>
      <c r="G297" s="8"/>
      <c r="H297" s="8"/>
      <c r="I297" s="8"/>
      <c r="J297" s="9">
        <v>3.18</v>
      </c>
      <c r="K297" s="9">
        <v>2.82</v>
      </c>
      <c r="L297" s="8"/>
      <c r="M297" s="9">
        <v>4.49</v>
      </c>
      <c r="N297" s="9">
        <v>54.39</v>
      </c>
      <c r="O297" t="s">
        <v>6</v>
      </c>
    </row>
    <row r="298" ht="62.8" customHeight="1" spans="1:15">
      <c r="A298" s="5" t="s">
        <v>335</v>
      </c>
      <c r="B298" s="6" t="s">
        <v>336</v>
      </c>
      <c r="C298" s="6" t="s">
        <v>606</v>
      </c>
      <c r="D298" s="5" t="s">
        <v>39</v>
      </c>
      <c r="E298" s="10">
        <v>101.466</v>
      </c>
      <c r="F298" s="9">
        <v>2.7</v>
      </c>
      <c r="G298" s="9">
        <v>0.39</v>
      </c>
      <c r="H298" s="8"/>
      <c r="I298" s="9">
        <v>3.71</v>
      </c>
      <c r="J298" s="9">
        <v>0.49</v>
      </c>
      <c r="K298" s="9">
        <v>0.44</v>
      </c>
      <c r="L298" s="8"/>
      <c r="M298" s="9">
        <v>0.7</v>
      </c>
      <c r="N298" s="9">
        <v>8.43</v>
      </c>
      <c r="O298" t="s">
        <v>6</v>
      </c>
    </row>
    <row r="299" ht="16.3" customHeight="1" spans="1:15">
      <c r="A299" s="5" t="s">
        <v>679</v>
      </c>
      <c r="B299" s="6" t="s">
        <v>608</v>
      </c>
      <c r="C299" s="6" t="s">
        <v>609</v>
      </c>
      <c r="D299" s="5" t="s">
        <v>39</v>
      </c>
      <c r="E299" s="10">
        <v>101.466</v>
      </c>
      <c r="F299" s="9">
        <v>2.7</v>
      </c>
      <c r="G299" s="9">
        <v>0.39</v>
      </c>
      <c r="H299" s="8"/>
      <c r="I299" s="9">
        <v>3.71</v>
      </c>
      <c r="J299" s="9">
        <v>0.49</v>
      </c>
      <c r="K299" s="9">
        <v>0.44</v>
      </c>
      <c r="L299" s="8"/>
      <c r="M299" s="9">
        <v>0.7</v>
      </c>
      <c r="N299" s="9">
        <v>8.43</v>
      </c>
      <c r="O299" t="s">
        <v>6</v>
      </c>
    </row>
    <row r="300" ht="39.55" customHeight="1" spans="1:15">
      <c r="A300" s="5" t="s">
        <v>337</v>
      </c>
      <c r="B300" s="6" t="s">
        <v>338</v>
      </c>
      <c r="C300" s="6" t="s">
        <v>507</v>
      </c>
      <c r="D300" s="5" t="s">
        <v>39</v>
      </c>
      <c r="E300" s="10">
        <v>195.222</v>
      </c>
      <c r="F300" s="9">
        <v>0.18</v>
      </c>
      <c r="G300" s="8"/>
      <c r="H300" s="8"/>
      <c r="I300" s="9">
        <v>16.13</v>
      </c>
      <c r="J300" s="9">
        <v>1.18</v>
      </c>
      <c r="K300" s="9">
        <v>1.05</v>
      </c>
      <c r="L300" s="8"/>
      <c r="M300" s="9">
        <v>1.67</v>
      </c>
      <c r="N300" s="9">
        <v>20.21</v>
      </c>
      <c r="O300" t="s">
        <v>6</v>
      </c>
    </row>
    <row r="301" ht="16.3" customHeight="1" spans="1:15">
      <c r="A301" s="5" t="s">
        <v>680</v>
      </c>
      <c r="B301" s="6" t="s">
        <v>509</v>
      </c>
      <c r="C301" s="6" t="s">
        <v>510</v>
      </c>
      <c r="D301" s="5" t="s">
        <v>39</v>
      </c>
      <c r="E301" s="10">
        <v>195.222</v>
      </c>
      <c r="F301" s="9">
        <v>0.18</v>
      </c>
      <c r="G301" s="8"/>
      <c r="H301" s="8"/>
      <c r="I301" s="9">
        <v>16.13</v>
      </c>
      <c r="J301" s="9">
        <v>1.18</v>
      </c>
      <c r="K301" s="9">
        <v>1.05</v>
      </c>
      <c r="L301" s="8"/>
      <c r="M301" s="9">
        <v>1.67</v>
      </c>
      <c r="N301" s="9">
        <v>20.21</v>
      </c>
      <c r="O301" t="s">
        <v>6</v>
      </c>
    </row>
    <row r="302" ht="16.3" customHeight="1" spans="1:15">
      <c r="A302" s="5" t="s">
        <v>6</v>
      </c>
      <c r="B302" s="6" t="s">
        <v>6</v>
      </c>
      <c r="C302" s="6" t="s">
        <v>213</v>
      </c>
      <c r="D302" s="5" t="s">
        <v>6</v>
      </c>
      <c r="E302" s="10">
        <v>608.538</v>
      </c>
      <c r="F302" s="8"/>
      <c r="G302" s="8"/>
      <c r="H302" s="8"/>
      <c r="I302" s="8"/>
      <c r="J302" s="8"/>
      <c r="K302" s="8"/>
      <c r="L302" s="8"/>
      <c r="M302" s="8"/>
      <c r="N302" s="8"/>
      <c r="O302" t="s">
        <v>6</v>
      </c>
    </row>
    <row r="303" ht="97.65" customHeight="1" spans="1:15">
      <c r="A303" s="5" t="s">
        <v>339</v>
      </c>
      <c r="B303" s="6" t="s">
        <v>340</v>
      </c>
      <c r="C303" s="6" t="s">
        <v>681</v>
      </c>
      <c r="D303" s="5" t="s">
        <v>48</v>
      </c>
      <c r="E303" s="10">
        <v>18</v>
      </c>
      <c r="F303" s="9">
        <v>1817.5</v>
      </c>
      <c r="G303" s="9">
        <v>3745.7</v>
      </c>
      <c r="H303" s="8"/>
      <c r="I303" s="9">
        <v>67.34</v>
      </c>
      <c r="J303" s="9">
        <v>407.64</v>
      </c>
      <c r="K303" s="9">
        <v>362.29</v>
      </c>
      <c r="L303" s="8"/>
      <c r="M303" s="9">
        <v>576.04</v>
      </c>
      <c r="N303" s="9">
        <v>6976.5</v>
      </c>
      <c r="O303" t="s">
        <v>6</v>
      </c>
    </row>
    <row r="304" ht="16.3" customHeight="1" spans="1:15">
      <c r="A304" s="5" t="s">
        <v>682</v>
      </c>
      <c r="B304" s="6" t="s">
        <v>683</v>
      </c>
      <c r="C304" s="6" t="s">
        <v>684</v>
      </c>
      <c r="D304" s="5" t="s">
        <v>39</v>
      </c>
      <c r="E304" s="10">
        <v>0.931</v>
      </c>
      <c r="F304" s="9">
        <v>180.98</v>
      </c>
      <c r="G304" s="9">
        <v>345.83</v>
      </c>
      <c r="H304" s="8"/>
      <c r="I304" s="9">
        <v>0.7</v>
      </c>
      <c r="J304" s="9">
        <v>38.19</v>
      </c>
      <c r="K304" s="9">
        <v>33.94</v>
      </c>
      <c r="L304" s="8"/>
      <c r="M304" s="9">
        <v>53.97</v>
      </c>
      <c r="N304" s="9">
        <v>653.61</v>
      </c>
      <c r="O304" t="s">
        <v>6</v>
      </c>
    </row>
    <row r="305" ht="27.9" customHeight="1" spans="1:15">
      <c r="A305" s="5" t="s">
        <v>685</v>
      </c>
      <c r="B305" s="6" t="s">
        <v>686</v>
      </c>
      <c r="C305" s="6" t="s">
        <v>687</v>
      </c>
      <c r="D305" s="5" t="s">
        <v>39</v>
      </c>
      <c r="E305" s="10">
        <v>2.438</v>
      </c>
      <c r="F305" s="9">
        <v>92.12</v>
      </c>
      <c r="G305" s="9">
        <v>378.82</v>
      </c>
      <c r="H305" s="8"/>
      <c r="I305" s="9">
        <v>0.21</v>
      </c>
      <c r="J305" s="9">
        <v>34.11</v>
      </c>
      <c r="K305" s="9">
        <v>30.32</v>
      </c>
      <c r="L305" s="8"/>
      <c r="M305" s="9">
        <v>48.2</v>
      </c>
      <c r="N305" s="9">
        <v>583.78</v>
      </c>
      <c r="O305" t="s">
        <v>6</v>
      </c>
    </row>
    <row r="306" ht="27.9" customHeight="1" spans="1:15">
      <c r="A306" s="5" t="s">
        <v>688</v>
      </c>
      <c r="B306" s="6" t="s">
        <v>689</v>
      </c>
      <c r="C306" s="6" t="s">
        <v>690</v>
      </c>
      <c r="D306" s="5" t="s">
        <v>39</v>
      </c>
      <c r="E306" s="10">
        <v>2.375</v>
      </c>
      <c r="F306" s="9">
        <v>491.84</v>
      </c>
      <c r="G306" s="9">
        <v>466.41</v>
      </c>
      <c r="H306" s="8"/>
      <c r="I306" s="9">
        <v>17.05</v>
      </c>
      <c r="J306" s="9">
        <v>70.61</v>
      </c>
      <c r="K306" s="9">
        <v>62.75</v>
      </c>
      <c r="L306" s="8"/>
      <c r="M306" s="9">
        <v>99.78</v>
      </c>
      <c r="N306" s="9">
        <v>1208.44</v>
      </c>
      <c r="O306" t="s">
        <v>6</v>
      </c>
    </row>
    <row r="307" ht="16.3" customHeight="1" spans="1:15">
      <c r="A307" s="5" t="s">
        <v>691</v>
      </c>
      <c r="B307" s="6" t="s">
        <v>547</v>
      </c>
      <c r="C307" s="6" t="s">
        <v>560</v>
      </c>
      <c r="D307" s="5" t="s">
        <v>230</v>
      </c>
      <c r="E307" s="10">
        <v>0.078</v>
      </c>
      <c r="F307" s="9">
        <v>617.58</v>
      </c>
      <c r="G307" s="9">
        <v>3581.9</v>
      </c>
      <c r="H307" s="8"/>
      <c r="I307" s="9">
        <v>61.88</v>
      </c>
      <c r="J307" s="9">
        <v>308.52</v>
      </c>
      <c r="K307" s="9">
        <v>274.19</v>
      </c>
      <c r="L307" s="8"/>
      <c r="M307" s="9">
        <v>435.97</v>
      </c>
      <c r="N307" s="9">
        <v>5280.04</v>
      </c>
      <c r="O307" t="s">
        <v>6</v>
      </c>
    </row>
    <row r="308" ht="27.9" customHeight="1" spans="1:15">
      <c r="A308" s="11" t="s">
        <v>407</v>
      </c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21" t="s">
        <v>6</v>
      </c>
    </row>
    <row r="309" ht="16.3" customHeight="1" spans="1:15">
      <c r="A309" s="12" t="s">
        <v>6</v>
      </c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21" t="s">
        <v>6</v>
      </c>
    </row>
    <row r="310" ht="17.05" customHeight="1" spans="1:15">
      <c r="A310" s="3" t="s">
        <v>21</v>
      </c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12" t="s">
        <v>692</v>
      </c>
      <c r="N310" s="12"/>
      <c r="O310" s="21" t="s">
        <v>6</v>
      </c>
    </row>
    <row r="311" ht="17.05" customHeight="1" spans="1:15">
      <c r="A311" s="13" t="s">
        <v>22</v>
      </c>
      <c r="B311" s="13" t="s">
        <v>119</v>
      </c>
      <c r="C311" s="13" t="s">
        <v>409</v>
      </c>
      <c r="D311" s="13" t="s">
        <v>32</v>
      </c>
      <c r="E311" s="13" t="s">
        <v>123</v>
      </c>
      <c r="F311" s="17" t="s">
        <v>410</v>
      </c>
      <c r="G311" s="18"/>
      <c r="H311" s="18"/>
      <c r="I311" s="18"/>
      <c r="J311" s="18"/>
      <c r="K311" s="18"/>
      <c r="L311" s="18"/>
      <c r="M311" s="22"/>
      <c r="N311" s="23" t="s">
        <v>411</v>
      </c>
      <c r="O311" s="24" t="s">
        <v>6</v>
      </c>
    </row>
    <row r="312" ht="41.85" customHeight="1" spans="1:15">
      <c r="A312" s="14"/>
      <c r="B312" s="14"/>
      <c r="C312" s="14"/>
      <c r="D312" s="14"/>
      <c r="E312" s="14"/>
      <c r="F312" s="4" t="s">
        <v>412</v>
      </c>
      <c r="G312" s="4" t="s">
        <v>413</v>
      </c>
      <c r="H312" s="5" t="s">
        <v>414</v>
      </c>
      <c r="I312" s="4" t="s">
        <v>415</v>
      </c>
      <c r="J312" s="4" t="s">
        <v>416</v>
      </c>
      <c r="K312" s="4" t="s">
        <v>417</v>
      </c>
      <c r="L312" s="4" t="s">
        <v>418</v>
      </c>
      <c r="M312" s="5" t="s">
        <v>419</v>
      </c>
      <c r="N312" s="26"/>
      <c r="O312" s="24" t="s">
        <v>6</v>
      </c>
    </row>
    <row r="313" ht="16.3" customHeight="1" spans="1:15">
      <c r="A313" s="5" t="s">
        <v>693</v>
      </c>
      <c r="B313" s="6" t="s">
        <v>547</v>
      </c>
      <c r="C313" s="6" t="s">
        <v>563</v>
      </c>
      <c r="D313" s="5" t="s">
        <v>230</v>
      </c>
      <c r="E313" s="10">
        <v>0.221</v>
      </c>
      <c r="F313" s="9">
        <v>617.58</v>
      </c>
      <c r="G313" s="9">
        <v>3333.08</v>
      </c>
      <c r="H313" s="8"/>
      <c r="I313" s="9">
        <v>61.88</v>
      </c>
      <c r="J313" s="9">
        <v>290.51</v>
      </c>
      <c r="K313" s="9">
        <v>258.18</v>
      </c>
      <c r="L313" s="8"/>
      <c r="M313" s="9">
        <v>410.51</v>
      </c>
      <c r="N313" s="9">
        <v>4971.74</v>
      </c>
      <c r="O313" t="s">
        <v>6</v>
      </c>
    </row>
    <row r="314" ht="16.3" customHeight="1" spans="1:15">
      <c r="A314" s="5" t="s">
        <v>694</v>
      </c>
      <c r="B314" s="6" t="s">
        <v>547</v>
      </c>
      <c r="C314" s="6" t="s">
        <v>566</v>
      </c>
      <c r="D314" s="5" t="s">
        <v>230</v>
      </c>
      <c r="E314" s="10">
        <v>0.116</v>
      </c>
      <c r="F314" s="9">
        <v>617.58</v>
      </c>
      <c r="G314" s="9">
        <v>3245.21</v>
      </c>
      <c r="H314" s="8"/>
      <c r="I314" s="9">
        <v>61.88</v>
      </c>
      <c r="J314" s="9">
        <v>284.15</v>
      </c>
      <c r="K314" s="9">
        <v>252.53</v>
      </c>
      <c r="L314" s="8"/>
      <c r="M314" s="9">
        <v>401.52</v>
      </c>
      <c r="N314" s="9">
        <v>4862.87</v>
      </c>
      <c r="O314" t="s">
        <v>6</v>
      </c>
    </row>
    <row r="315" ht="16.3" customHeight="1" spans="1:15">
      <c r="A315" s="5" t="s">
        <v>6</v>
      </c>
      <c r="B315" s="6" t="s">
        <v>6</v>
      </c>
      <c r="C315" s="6" t="s">
        <v>213</v>
      </c>
      <c r="D315" s="5" t="s">
        <v>6</v>
      </c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t="s">
        <v>6</v>
      </c>
    </row>
    <row r="316" ht="16.3" customHeight="1" spans="1:15">
      <c r="A316" s="5" t="s">
        <v>6</v>
      </c>
      <c r="B316" s="6" t="s">
        <v>6</v>
      </c>
      <c r="C316" s="6" t="s">
        <v>343</v>
      </c>
      <c r="D316" s="5" t="s">
        <v>6</v>
      </c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t="s">
        <v>6</v>
      </c>
    </row>
    <row r="317" ht="27.9" customHeight="1" spans="1:15">
      <c r="A317" s="5" t="s">
        <v>344</v>
      </c>
      <c r="B317" s="6" t="s">
        <v>345</v>
      </c>
      <c r="C317" s="6" t="s">
        <v>695</v>
      </c>
      <c r="D317" s="5" t="s">
        <v>50</v>
      </c>
      <c r="E317" s="10">
        <v>129.49</v>
      </c>
      <c r="F317" s="9">
        <v>17.63</v>
      </c>
      <c r="G317" s="9">
        <v>95.32</v>
      </c>
      <c r="H317" s="8"/>
      <c r="I317" s="9">
        <v>0.27</v>
      </c>
      <c r="J317" s="9">
        <v>8.2</v>
      </c>
      <c r="K317" s="9">
        <v>7.29</v>
      </c>
      <c r="L317" s="8"/>
      <c r="M317" s="9">
        <v>11.58</v>
      </c>
      <c r="N317" s="9">
        <v>140.29</v>
      </c>
      <c r="O317" t="s">
        <v>6</v>
      </c>
    </row>
    <row r="318" ht="27.9" customHeight="1" spans="1:15">
      <c r="A318" s="5" t="s">
        <v>696</v>
      </c>
      <c r="B318" s="6" t="s">
        <v>697</v>
      </c>
      <c r="C318" s="6" t="s">
        <v>698</v>
      </c>
      <c r="D318" s="5" t="s">
        <v>50</v>
      </c>
      <c r="E318" s="10">
        <v>129.49</v>
      </c>
      <c r="F318" s="9">
        <v>17.63</v>
      </c>
      <c r="G318" s="9">
        <v>95.32</v>
      </c>
      <c r="H318" s="8"/>
      <c r="I318" s="9">
        <v>0.27</v>
      </c>
      <c r="J318" s="9">
        <v>8.2</v>
      </c>
      <c r="K318" s="9">
        <v>7.29</v>
      </c>
      <c r="L318" s="8"/>
      <c r="M318" s="9">
        <v>11.58</v>
      </c>
      <c r="N318" s="9">
        <v>140.29</v>
      </c>
      <c r="O318" t="s">
        <v>6</v>
      </c>
    </row>
    <row r="319" ht="27.9" customHeight="1" spans="1:15">
      <c r="A319" s="5" t="s">
        <v>348</v>
      </c>
      <c r="B319" s="6" t="s">
        <v>349</v>
      </c>
      <c r="C319" s="6" t="s">
        <v>699</v>
      </c>
      <c r="D319" s="5" t="s">
        <v>50</v>
      </c>
      <c r="E319" s="10">
        <v>129.49</v>
      </c>
      <c r="F319" s="9">
        <v>2.83</v>
      </c>
      <c r="G319" s="9">
        <v>56.92</v>
      </c>
      <c r="H319" s="8"/>
      <c r="I319" s="9">
        <v>3.08</v>
      </c>
      <c r="J319" s="9">
        <v>4.55</v>
      </c>
      <c r="K319" s="9">
        <v>4.04</v>
      </c>
      <c r="L319" s="8"/>
      <c r="M319" s="9">
        <v>6.43</v>
      </c>
      <c r="N319" s="9">
        <v>77.85</v>
      </c>
      <c r="O319" t="s">
        <v>6</v>
      </c>
    </row>
    <row r="320" ht="16.3" customHeight="1" spans="1:15">
      <c r="A320" s="5" t="s">
        <v>700</v>
      </c>
      <c r="B320" s="6" t="s">
        <v>701</v>
      </c>
      <c r="C320" s="6" t="s">
        <v>702</v>
      </c>
      <c r="D320" s="5" t="s">
        <v>50</v>
      </c>
      <c r="E320" s="10">
        <v>129.49</v>
      </c>
      <c r="F320" s="9">
        <v>2.83</v>
      </c>
      <c r="G320" s="9">
        <v>56.92</v>
      </c>
      <c r="H320" s="8"/>
      <c r="I320" s="9">
        <v>3.08</v>
      </c>
      <c r="J320" s="9">
        <v>4.55</v>
      </c>
      <c r="K320" s="9">
        <v>4.04</v>
      </c>
      <c r="L320" s="8"/>
      <c r="M320" s="9">
        <v>6.43</v>
      </c>
      <c r="N320" s="9">
        <v>77.85</v>
      </c>
      <c r="O320" t="s">
        <v>6</v>
      </c>
    </row>
    <row r="321" ht="39.55" customHeight="1" spans="1:15">
      <c r="A321" s="5" t="s">
        <v>352</v>
      </c>
      <c r="B321" s="6" t="s">
        <v>353</v>
      </c>
      <c r="C321" s="6" t="s">
        <v>703</v>
      </c>
      <c r="D321" s="5" t="s">
        <v>50</v>
      </c>
      <c r="E321" s="10">
        <v>129.49</v>
      </c>
      <c r="F321" s="9">
        <v>4.68</v>
      </c>
      <c r="G321" s="9">
        <v>21.5</v>
      </c>
      <c r="H321" s="8"/>
      <c r="I321" s="9">
        <v>3.65</v>
      </c>
      <c r="J321" s="9">
        <v>2.16</v>
      </c>
      <c r="K321" s="9">
        <v>1.92</v>
      </c>
      <c r="L321" s="8"/>
      <c r="M321" s="9">
        <v>3.05</v>
      </c>
      <c r="N321" s="9">
        <v>36.96</v>
      </c>
      <c r="O321" t="s">
        <v>6</v>
      </c>
    </row>
    <row r="322" ht="16.3" customHeight="1" spans="1:15">
      <c r="A322" s="5" t="s">
        <v>704</v>
      </c>
      <c r="B322" s="6" t="s">
        <v>705</v>
      </c>
      <c r="C322" s="6" t="s">
        <v>706</v>
      </c>
      <c r="D322" s="5" t="s">
        <v>50</v>
      </c>
      <c r="E322" s="10">
        <v>129.49</v>
      </c>
      <c r="F322" s="9">
        <v>4.41</v>
      </c>
      <c r="G322" s="9">
        <v>21.5</v>
      </c>
      <c r="H322" s="8"/>
      <c r="I322" s="9">
        <v>2.76</v>
      </c>
      <c r="J322" s="9">
        <v>2.08</v>
      </c>
      <c r="K322" s="9">
        <v>1.85</v>
      </c>
      <c r="L322" s="8"/>
      <c r="M322" s="9">
        <v>2.93</v>
      </c>
      <c r="N322" s="9">
        <v>35.53</v>
      </c>
      <c r="O322" t="s">
        <v>6</v>
      </c>
    </row>
    <row r="323" ht="16.3" customHeight="1" spans="1:15">
      <c r="A323" s="5" t="s">
        <v>707</v>
      </c>
      <c r="B323" s="6" t="s">
        <v>708</v>
      </c>
      <c r="C323" s="6" t="s">
        <v>709</v>
      </c>
      <c r="D323" s="5" t="s">
        <v>50</v>
      </c>
      <c r="E323" s="10">
        <v>129.49</v>
      </c>
      <c r="F323" s="9">
        <v>0.27</v>
      </c>
      <c r="G323" s="8"/>
      <c r="H323" s="8"/>
      <c r="I323" s="9">
        <v>0.89</v>
      </c>
      <c r="J323" s="9">
        <v>0.08</v>
      </c>
      <c r="K323" s="9">
        <v>0.07</v>
      </c>
      <c r="L323" s="8"/>
      <c r="M323" s="9">
        <v>0.12</v>
      </c>
      <c r="N323" s="9">
        <v>1.43</v>
      </c>
      <c r="O323" t="s">
        <v>6</v>
      </c>
    </row>
    <row r="324" ht="16.3" customHeight="1" spans="1:15">
      <c r="A324" s="5" t="s">
        <v>6</v>
      </c>
      <c r="B324" s="6" t="s">
        <v>6</v>
      </c>
      <c r="C324" s="6" t="s">
        <v>356</v>
      </c>
      <c r="D324" s="5" t="s">
        <v>6</v>
      </c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t="s">
        <v>6</v>
      </c>
    </row>
    <row r="325" ht="16.3" customHeight="1" spans="1:15">
      <c r="A325" s="5" t="s">
        <v>6</v>
      </c>
      <c r="B325" s="6" t="s">
        <v>6</v>
      </c>
      <c r="C325" s="6" t="s">
        <v>213</v>
      </c>
      <c r="D325" s="5" t="s">
        <v>6</v>
      </c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t="s">
        <v>6</v>
      </c>
    </row>
    <row r="326" ht="39.55" customHeight="1" spans="1:15">
      <c r="A326" s="5" t="s">
        <v>357</v>
      </c>
      <c r="B326" s="6" t="s">
        <v>358</v>
      </c>
      <c r="C326" s="6" t="s">
        <v>595</v>
      </c>
      <c r="D326" s="5" t="s">
        <v>39</v>
      </c>
      <c r="E326" s="10">
        <v>7.92</v>
      </c>
      <c r="F326" s="9">
        <v>3.51</v>
      </c>
      <c r="G326" s="8"/>
      <c r="H326" s="8"/>
      <c r="I326" s="9">
        <v>3.16</v>
      </c>
      <c r="J326" s="9">
        <v>0.48</v>
      </c>
      <c r="K326" s="9">
        <v>0.43</v>
      </c>
      <c r="L326" s="8"/>
      <c r="M326" s="9">
        <v>0.68</v>
      </c>
      <c r="N326" s="9">
        <v>8.26</v>
      </c>
      <c r="O326" t="s">
        <v>6</v>
      </c>
    </row>
    <row r="327" ht="27.9" customHeight="1" spans="1:15">
      <c r="A327" s="5" t="s">
        <v>710</v>
      </c>
      <c r="B327" s="6" t="s">
        <v>598</v>
      </c>
      <c r="C327" s="6" t="s">
        <v>599</v>
      </c>
      <c r="D327" s="5" t="s">
        <v>39</v>
      </c>
      <c r="E327" s="10">
        <v>0.396</v>
      </c>
      <c r="F327" s="9">
        <v>62.47</v>
      </c>
      <c r="G327" s="8"/>
      <c r="H327" s="8"/>
      <c r="I327" s="8"/>
      <c r="J327" s="9">
        <v>4.52</v>
      </c>
      <c r="K327" s="9">
        <v>4.02</v>
      </c>
      <c r="L327" s="8"/>
      <c r="M327" s="9">
        <v>6.39</v>
      </c>
      <c r="N327" s="9">
        <v>77.4</v>
      </c>
      <c r="O327" t="s">
        <v>6</v>
      </c>
    </row>
    <row r="328" ht="27.9" customHeight="1" spans="1:15">
      <c r="A328" s="5" t="s">
        <v>711</v>
      </c>
      <c r="B328" s="6" t="s">
        <v>601</v>
      </c>
      <c r="C328" s="6" t="s">
        <v>602</v>
      </c>
      <c r="D328" s="5" t="s">
        <v>39</v>
      </c>
      <c r="E328" s="10">
        <v>3.782</v>
      </c>
      <c r="F328" s="9">
        <v>0.41</v>
      </c>
      <c r="G328" s="8"/>
      <c r="H328" s="8"/>
      <c r="I328" s="9">
        <v>3.62</v>
      </c>
      <c r="J328" s="9">
        <v>0.29</v>
      </c>
      <c r="K328" s="9">
        <v>0.26</v>
      </c>
      <c r="L328" s="8"/>
      <c r="M328" s="9">
        <v>0.41</v>
      </c>
      <c r="N328" s="9">
        <v>4.99</v>
      </c>
      <c r="O328" t="s">
        <v>6</v>
      </c>
    </row>
    <row r="329" ht="27.9" customHeight="1" spans="1:15">
      <c r="A329" s="5" t="s">
        <v>712</v>
      </c>
      <c r="B329" s="6" t="s">
        <v>604</v>
      </c>
      <c r="C329" s="6" t="s">
        <v>605</v>
      </c>
      <c r="D329" s="5" t="s">
        <v>39</v>
      </c>
      <c r="E329" s="10">
        <v>3.742</v>
      </c>
      <c r="F329" s="9">
        <v>0.41</v>
      </c>
      <c r="G329" s="8"/>
      <c r="H329" s="8"/>
      <c r="I329" s="9">
        <v>3.02</v>
      </c>
      <c r="J329" s="9">
        <v>0.25</v>
      </c>
      <c r="K329" s="9">
        <v>0.22</v>
      </c>
      <c r="L329" s="8"/>
      <c r="M329" s="9">
        <v>0.35</v>
      </c>
      <c r="N329" s="9">
        <v>4.25</v>
      </c>
      <c r="O329" t="s">
        <v>6</v>
      </c>
    </row>
    <row r="330" ht="39.55" customHeight="1" spans="1:15">
      <c r="A330" s="5" t="s">
        <v>359</v>
      </c>
      <c r="B330" s="6" t="s">
        <v>360</v>
      </c>
      <c r="C330" s="6" t="s">
        <v>713</v>
      </c>
      <c r="D330" s="5" t="s">
        <v>39</v>
      </c>
      <c r="E330" s="10">
        <v>3.6</v>
      </c>
      <c r="F330" s="9">
        <v>2.7</v>
      </c>
      <c r="G330" s="9">
        <v>0.39</v>
      </c>
      <c r="H330" s="8"/>
      <c r="I330" s="9">
        <v>3.71</v>
      </c>
      <c r="J330" s="9">
        <v>0.49</v>
      </c>
      <c r="K330" s="9">
        <v>0.44</v>
      </c>
      <c r="L330" s="8"/>
      <c r="M330" s="9">
        <v>0.7</v>
      </c>
      <c r="N330" s="9">
        <v>8.43</v>
      </c>
      <c r="O330" t="s">
        <v>6</v>
      </c>
    </row>
    <row r="331" ht="27.9" customHeight="1" spans="1:15">
      <c r="A331" s="11" t="s">
        <v>407</v>
      </c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21" t="s">
        <v>6</v>
      </c>
    </row>
    <row r="332" ht="16.3" customHeight="1" spans="1:15">
      <c r="A332" s="12" t="s">
        <v>6</v>
      </c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21" t="s">
        <v>6</v>
      </c>
    </row>
    <row r="333" ht="17.05" customHeight="1" spans="1:15">
      <c r="A333" s="3" t="s">
        <v>21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12" t="s">
        <v>714</v>
      </c>
      <c r="N333" s="12"/>
      <c r="O333" s="21" t="s">
        <v>6</v>
      </c>
    </row>
    <row r="334" ht="17.05" customHeight="1" spans="1:15">
      <c r="A334" s="13" t="s">
        <v>22</v>
      </c>
      <c r="B334" s="13" t="s">
        <v>119</v>
      </c>
      <c r="C334" s="13" t="s">
        <v>409</v>
      </c>
      <c r="D334" s="13" t="s">
        <v>32</v>
      </c>
      <c r="E334" s="13" t="s">
        <v>123</v>
      </c>
      <c r="F334" s="17" t="s">
        <v>410</v>
      </c>
      <c r="G334" s="18"/>
      <c r="H334" s="18"/>
      <c r="I334" s="18"/>
      <c r="J334" s="18"/>
      <c r="K334" s="18"/>
      <c r="L334" s="18"/>
      <c r="M334" s="22"/>
      <c r="N334" s="23" t="s">
        <v>411</v>
      </c>
      <c r="O334" s="24" t="s">
        <v>6</v>
      </c>
    </row>
    <row r="335" ht="41.85" customHeight="1" spans="1:15">
      <c r="A335" s="14"/>
      <c r="B335" s="14"/>
      <c r="C335" s="14"/>
      <c r="D335" s="14"/>
      <c r="E335" s="14"/>
      <c r="F335" s="4" t="s">
        <v>412</v>
      </c>
      <c r="G335" s="4" t="s">
        <v>413</v>
      </c>
      <c r="H335" s="5" t="s">
        <v>414</v>
      </c>
      <c r="I335" s="4" t="s">
        <v>415</v>
      </c>
      <c r="J335" s="4" t="s">
        <v>416</v>
      </c>
      <c r="K335" s="4" t="s">
        <v>417</v>
      </c>
      <c r="L335" s="4" t="s">
        <v>418</v>
      </c>
      <c r="M335" s="5" t="s">
        <v>419</v>
      </c>
      <c r="N335" s="26"/>
      <c r="O335" s="24" t="s">
        <v>6</v>
      </c>
    </row>
    <row r="336" ht="27.9" customHeight="1" spans="1:15">
      <c r="A336" s="5" t="s">
        <v>6</v>
      </c>
      <c r="B336" s="6" t="s">
        <v>6</v>
      </c>
      <c r="C336" s="6" t="s">
        <v>715</v>
      </c>
      <c r="D336" s="5" t="s">
        <v>6</v>
      </c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t="s">
        <v>6</v>
      </c>
    </row>
    <row r="337" ht="16.3" customHeight="1" spans="1:15">
      <c r="A337" s="5" t="s">
        <v>716</v>
      </c>
      <c r="B337" s="6" t="s">
        <v>608</v>
      </c>
      <c r="C337" s="6" t="s">
        <v>609</v>
      </c>
      <c r="D337" s="5" t="s">
        <v>39</v>
      </c>
      <c r="E337" s="10">
        <v>3.6</v>
      </c>
      <c r="F337" s="9">
        <v>2.7</v>
      </c>
      <c r="G337" s="9">
        <v>0.39</v>
      </c>
      <c r="H337" s="8"/>
      <c r="I337" s="9">
        <v>3.71</v>
      </c>
      <c r="J337" s="9">
        <v>0.49</v>
      </c>
      <c r="K337" s="9">
        <v>0.44</v>
      </c>
      <c r="L337" s="8"/>
      <c r="M337" s="9">
        <v>0.7</v>
      </c>
      <c r="N337" s="9">
        <v>8.43</v>
      </c>
      <c r="O337" t="s">
        <v>6</v>
      </c>
    </row>
    <row r="338" ht="39.55" customHeight="1" spans="1:15">
      <c r="A338" s="5" t="s">
        <v>364</v>
      </c>
      <c r="B338" s="6" t="s">
        <v>365</v>
      </c>
      <c r="C338" s="6" t="s">
        <v>507</v>
      </c>
      <c r="D338" s="5" t="s">
        <v>39</v>
      </c>
      <c r="E338" s="10">
        <v>3.782</v>
      </c>
      <c r="F338" s="9">
        <v>0.18</v>
      </c>
      <c r="G338" s="8"/>
      <c r="H338" s="8"/>
      <c r="I338" s="9">
        <v>16.13</v>
      </c>
      <c r="J338" s="9">
        <v>1.18</v>
      </c>
      <c r="K338" s="9">
        <v>1.05</v>
      </c>
      <c r="L338" s="8"/>
      <c r="M338" s="9">
        <v>1.67</v>
      </c>
      <c r="N338" s="9">
        <v>20.21</v>
      </c>
      <c r="O338" t="s">
        <v>6</v>
      </c>
    </row>
    <row r="339" ht="16.3" customHeight="1" spans="1:15">
      <c r="A339" s="5" t="s">
        <v>717</v>
      </c>
      <c r="B339" s="6" t="s">
        <v>509</v>
      </c>
      <c r="C339" s="6" t="s">
        <v>510</v>
      </c>
      <c r="D339" s="5" t="s">
        <v>39</v>
      </c>
      <c r="E339" s="10">
        <v>3.782</v>
      </c>
      <c r="F339" s="9">
        <v>0.18</v>
      </c>
      <c r="G339" s="8"/>
      <c r="H339" s="8"/>
      <c r="I339" s="9">
        <v>16.13</v>
      </c>
      <c r="J339" s="9">
        <v>1.18</v>
      </c>
      <c r="K339" s="9">
        <v>1.05</v>
      </c>
      <c r="L339" s="8"/>
      <c r="M339" s="9">
        <v>1.67</v>
      </c>
      <c r="N339" s="9">
        <v>20.21</v>
      </c>
      <c r="O339" t="s">
        <v>6</v>
      </c>
    </row>
    <row r="340" ht="16.3" customHeight="1" spans="1:15">
      <c r="A340" s="5" t="s">
        <v>6</v>
      </c>
      <c r="B340" s="6" t="s">
        <v>6</v>
      </c>
      <c r="C340" s="6" t="s">
        <v>213</v>
      </c>
      <c r="D340" s="5" t="s">
        <v>6</v>
      </c>
      <c r="E340" s="10">
        <v>15.302</v>
      </c>
      <c r="F340" s="8"/>
      <c r="G340" s="8"/>
      <c r="H340" s="8"/>
      <c r="I340" s="8"/>
      <c r="J340" s="8"/>
      <c r="K340" s="8"/>
      <c r="L340" s="8"/>
      <c r="M340" s="8"/>
      <c r="N340" s="8"/>
      <c r="O340" t="s">
        <v>6</v>
      </c>
    </row>
    <row r="341" ht="27.9" customHeight="1" spans="1:15">
      <c r="A341" s="5" t="s">
        <v>366</v>
      </c>
      <c r="B341" s="6" t="s">
        <v>367</v>
      </c>
      <c r="C341" s="6" t="s">
        <v>718</v>
      </c>
      <c r="D341" s="5" t="s">
        <v>39</v>
      </c>
      <c r="E341" s="10">
        <v>4.32</v>
      </c>
      <c r="F341" s="9">
        <v>258.79</v>
      </c>
      <c r="G341" s="9">
        <v>147.89</v>
      </c>
      <c r="H341" s="8"/>
      <c r="I341" s="9">
        <v>5.94</v>
      </c>
      <c r="J341" s="9">
        <v>29.87</v>
      </c>
      <c r="K341" s="9">
        <v>26.55</v>
      </c>
      <c r="L341" s="8"/>
      <c r="M341" s="9">
        <v>42.21</v>
      </c>
      <c r="N341" s="9">
        <v>511.25</v>
      </c>
      <c r="O341" t="s">
        <v>6</v>
      </c>
    </row>
    <row r="342" ht="16.3" customHeight="1" spans="1:15">
      <c r="A342" s="5" t="s">
        <v>719</v>
      </c>
      <c r="B342" s="6" t="s">
        <v>720</v>
      </c>
      <c r="C342" s="6" t="s">
        <v>721</v>
      </c>
      <c r="D342" s="5" t="s">
        <v>39</v>
      </c>
      <c r="E342" s="10">
        <v>4.32</v>
      </c>
      <c r="F342" s="9">
        <v>258.79</v>
      </c>
      <c r="G342" s="9">
        <v>147.89</v>
      </c>
      <c r="H342" s="8"/>
      <c r="I342" s="9">
        <v>5.94</v>
      </c>
      <c r="J342" s="9">
        <v>29.87</v>
      </c>
      <c r="K342" s="9">
        <v>26.55</v>
      </c>
      <c r="L342" s="8"/>
      <c r="M342" s="9">
        <v>42.21</v>
      </c>
      <c r="N342" s="9">
        <v>511.25</v>
      </c>
      <c r="O342" t="s">
        <v>6</v>
      </c>
    </row>
    <row r="343" ht="27.9" customHeight="1" spans="1:15">
      <c r="A343" s="5" t="s">
        <v>370</v>
      </c>
      <c r="B343" s="6" t="s">
        <v>371</v>
      </c>
      <c r="C343" s="6" t="s">
        <v>722</v>
      </c>
      <c r="D343" s="5" t="s">
        <v>39</v>
      </c>
      <c r="E343" s="10">
        <v>0.932</v>
      </c>
      <c r="F343" s="9">
        <v>266.15</v>
      </c>
      <c r="G343" s="9">
        <v>346.19</v>
      </c>
      <c r="H343" s="8"/>
      <c r="I343" s="8"/>
      <c r="J343" s="9">
        <v>44.33</v>
      </c>
      <c r="K343" s="9">
        <v>39.4</v>
      </c>
      <c r="L343" s="8"/>
      <c r="M343" s="9">
        <v>62.65</v>
      </c>
      <c r="N343" s="9">
        <v>758.72</v>
      </c>
      <c r="O343" t="s">
        <v>6</v>
      </c>
    </row>
    <row r="344" ht="16.3" customHeight="1" spans="1:15">
      <c r="A344" s="5" t="s">
        <v>723</v>
      </c>
      <c r="B344" s="6" t="s">
        <v>724</v>
      </c>
      <c r="C344" s="6" t="s">
        <v>725</v>
      </c>
      <c r="D344" s="5" t="s">
        <v>39</v>
      </c>
      <c r="E344" s="10">
        <v>0.932</v>
      </c>
      <c r="F344" s="9">
        <v>266.15</v>
      </c>
      <c r="G344" s="9">
        <v>346.19</v>
      </c>
      <c r="H344" s="8"/>
      <c r="I344" s="8"/>
      <c r="J344" s="9">
        <v>44.33</v>
      </c>
      <c r="K344" s="9">
        <v>39.4</v>
      </c>
      <c r="L344" s="8"/>
      <c r="M344" s="9">
        <v>62.65</v>
      </c>
      <c r="N344" s="9">
        <v>758.72</v>
      </c>
      <c r="O344" t="s">
        <v>6</v>
      </c>
    </row>
    <row r="345" ht="39.55" customHeight="1" spans="1:15">
      <c r="A345" s="5" t="s">
        <v>374</v>
      </c>
      <c r="B345" s="6" t="s">
        <v>375</v>
      </c>
      <c r="C345" s="6" t="s">
        <v>556</v>
      </c>
      <c r="D345" s="5" t="s">
        <v>230</v>
      </c>
      <c r="E345" s="10">
        <v>0.032</v>
      </c>
      <c r="F345" s="9">
        <v>1120.74</v>
      </c>
      <c r="G345" s="9">
        <v>3328.65</v>
      </c>
      <c r="H345" s="8"/>
      <c r="I345" s="9">
        <v>19.45</v>
      </c>
      <c r="J345" s="9">
        <v>323.54</v>
      </c>
      <c r="K345" s="9">
        <v>287.54</v>
      </c>
      <c r="L345" s="8"/>
      <c r="M345" s="9">
        <v>457.19</v>
      </c>
      <c r="N345" s="9">
        <v>5537.11</v>
      </c>
      <c r="O345" t="s">
        <v>6</v>
      </c>
    </row>
    <row r="346" ht="16.3" customHeight="1" spans="1:15">
      <c r="A346" s="5" t="s">
        <v>726</v>
      </c>
      <c r="B346" s="6" t="s">
        <v>544</v>
      </c>
      <c r="C346" s="6" t="s">
        <v>545</v>
      </c>
      <c r="D346" s="5" t="s">
        <v>230</v>
      </c>
      <c r="E346" s="10">
        <v>0.032</v>
      </c>
      <c r="F346" s="9">
        <v>1120.74</v>
      </c>
      <c r="G346" s="9">
        <v>3328.65</v>
      </c>
      <c r="H346" s="8"/>
      <c r="I346" s="9">
        <v>19.45</v>
      </c>
      <c r="J346" s="9">
        <v>323.54</v>
      </c>
      <c r="K346" s="9">
        <v>287.54</v>
      </c>
      <c r="L346" s="8"/>
      <c r="M346" s="9">
        <v>457.19</v>
      </c>
      <c r="N346" s="9">
        <v>5537.11</v>
      </c>
      <c r="O346" t="s">
        <v>6</v>
      </c>
    </row>
    <row r="347" ht="39.55" customHeight="1" spans="1:15">
      <c r="A347" s="5" t="s">
        <v>376</v>
      </c>
      <c r="B347" s="6" t="s">
        <v>377</v>
      </c>
      <c r="C347" s="6" t="s">
        <v>727</v>
      </c>
      <c r="D347" s="5" t="s">
        <v>230</v>
      </c>
      <c r="E347" s="10">
        <v>0.116</v>
      </c>
      <c r="F347" s="9">
        <v>617.58</v>
      </c>
      <c r="G347" s="9">
        <v>3209.14</v>
      </c>
      <c r="H347" s="8"/>
      <c r="I347" s="9">
        <v>61.88</v>
      </c>
      <c r="J347" s="9">
        <v>281.53</v>
      </c>
      <c r="K347" s="9">
        <v>250.21</v>
      </c>
      <c r="L347" s="8"/>
      <c r="M347" s="9">
        <v>397.83</v>
      </c>
      <c r="N347" s="9">
        <v>4818.17</v>
      </c>
      <c r="O347" t="s">
        <v>6</v>
      </c>
    </row>
    <row r="348" ht="16.3" customHeight="1" spans="1:15">
      <c r="A348" s="5" t="s">
        <v>728</v>
      </c>
      <c r="B348" s="6" t="s">
        <v>547</v>
      </c>
      <c r="C348" s="6" t="s">
        <v>569</v>
      </c>
      <c r="D348" s="5" t="s">
        <v>230</v>
      </c>
      <c r="E348" s="10">
        <v>0.116</v>
      </c>
      <c r="F348" s="9">
        <v>617.58</v>
      </c>
      <c r="G348" s="9">
        <v>3209.14</v>
      </c>
      <c r="H348" s="8"/>
      <c r="I348" s="9">
        <v>61.88</v>
      </c>
      <c r="J348" s="9">
        <v>281.53</v>
      </c>
      <c r="K348" s="9">
        <v>250.21</v>
      </c>
      <c r="L348" s="8"/>
      <c r="M348" s="9">
        <v>397.83</v>
      </c>
      <c r="N348" s="9">
        <v>4818.17</v>
      </c>
      <c r="O348" t="s">
        <v>6</v>
      </c>
    </row>
    <row r="349" ht="27.9" customHeight="1" spans="1:15">
      <c r="A349" s="5" t="s">
        <v>379</v>
      </c>
      <c r="B349" s="6" t="s">
        <v>380</v>
      </c>
      <c r="C349" s="6" t="s">
        <v>729</v>
      </c>
      <c r="D349" s="5" t="s">
        <v>50</v>
      </c>
      <c r="E349" s="10">
        <v>10.92</v>
      </c>
      <c r="F349" s="9">
        <v>49.45</v>
      </c>
      <c r="G349" s="9">
        <v>6.52</v>
      </c>
      <c r="H349" s="8"/>
      <c r="I349" s="9">
        <v>0.42</v>
      </c>
      <c r="J349" s="9">
        <v>4.08</v>
      </c>
      <c r="K349" s="9">
        <v>3.63</v>
      </c>
      <c r="L349" s="8"/>
      <c r="M349" s="9">
        <v>5.77</v>
      </c>
      <c r="N349" s="9">
        <v>69.87</v>
      </c>
      <c r="O349" t="s">
        <v>6</v>
      </c>
    </row>
    <row r="350" ht="16.3" customHeight="1" spans="1:15">
      <c r="A350" s="5" t="s">
        <v>730</v>
      </c>
      <c r="B350" s="6" t="s">
        <v>731</v>
      </c>
      <c r="C350" s="6" t="s">
        <v>732</v>
      </c>
      <c r="D350" s="5" t="s">
        <v>50</v>
      </c>
      <c r="E350" s="10">
        <v>10.92</v>
      </c>
      <c r="F350" s="9">
        <v>49.45</v>
      </c>
      <c r="G350" s="9">
        <v>6.52</v>
      </c>
      <c r="H350" s="8"/>
      <c r="I350" s="9">
        <v>0.42</v>
      </c>
      <c r="J350" s="9">
        <v>4.08</v>
      </c>
      <c r="K350" s="9">
        <v>3.63</v>
      </c>
      <c r="L350" s="8"/>
      <c r="M350" s="9">
        <v>5.77</v>
      </c>
      <c r="N350" s="9">
        <v>69.87</v>
      </c>
      <c r="O350" t="s">
        <v>6</v>
      </c>
    </row>
    <row r="351" ht="39.55" customHeight="1" spans="1:15">
      <c r="A351" s="5" t="s">
        <v>383</v>
      </c>
      <c r="B351" s="6" t="s">
        <v>384</v>
      </c>
      <c r="C351" s="6" t="s">
        <v>733</v>
      </c>
      <c r="D351" s="5" t="s">
        <v>230</v>
      </c>
      <c r="E351" s="10">
        <v>0.36</v>
      </c>
      <c r="F351" s="9">
        <v>5161.16</v>
      </c>
      <c r="G351" s="9">
        <v>5375.5</v>
      </c>
      <c r="H351" s="8"/>
      <c r="I351" s="9">
        <v>275.56</v>
      </c>
      <c r="J351" s="9">
        <v>782.66</v>
      </c>
      <c r="K351" s="9">
        <v>695.57</v>
      </c>
      <c r="L351" s="8"/>
      <c r="M351" s="9">
        <v>1106.37</v>
      </c>
      <c r="N351" s="9">
        <v>13396.81</v>
      </c>
      <c r="O351" t="s">
        <v>6</v>
      </c>
    </row>
    <row r="352" ht="16.3" customHeight="1" spans="1:15">
      <c r="A352" s="5" t="s">
        <v>734</v>
      </c>
      <c r="B352" s="6" t="s">
        <v>735</v>
      </c>
      <c r="C352" s="6" t="s">
        <v>736</v>
      </c>
      <c r="D352" s="5" t="s">
        <v>230</v>
      </c>
      <c r="E352" s="10">
        <v>0.36</v>
      </c>
      <c r="F352" s="9">
        <v>2348.83</v>
      </c>
      <c r="G352" s="9">
        <v>4171.82</v>
      </c>
      <c r="H352" s="8"/>
      <c r="I352" s="9">
        <v>275.56</v>
      </c>
      <c r="J352" s="9">
        <v>492.05</v>
      </c>
      <c r="K352" s="9">
        <v>437.3</v>
      </c>
      <c r="L352" s="8"/>
      <c r="M352" s="9">
        <v>695.3</v>
      </c>
      <c r="N352" s="9">
        <v>8420.86</v>
      </c>
      <c r="O352" t="s">
        <v>6</v>
      </c>
    </row>
    <row r="353" ht="16.3" customHeight="1" spans="1:15">
      <c r="A353" s="5" t="s">
        <v>737</v>
      </c>
      <c r="B353" s="6" t="s">
        <v>738</v>
      </c>
      <c r="C353" s="6" t="s">
        <v>739</v>
      </c>
      <c r="D353" s="5" t="s">
        <v>50</v>
      </c>
      <c r="E353" s="10">
        <v>16.874</v>
      </c>
      <c r="F353" s="9">
        <v>60</v>
      </c>
      <c r="G353" s="9">
        <v>25.68</v>
      </c>
      <c r="H353" s="8"/>
      <c r="I353" s="8"/>
      <c r="J353" s="9">
        <v>6.2</v>
      </c>
      <c r="K353" s="9">
        <v>5.51</v>
      </c>
      <c r="L353" s="8"/>
      <c r="M353" s="9">
        <v>8.77</v>
      </c>
      <c r="N353" s="9">
        <v>106.16</v>
      </c>
      <c r="O353" t="s">
        <v>6</v>
      </c>
    </row>
    <row r="354" ht="27.9" customHeight="1" spans="1:15">
      <c r="A354" s="11" t="s">
        <v>407</v>
      </c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21" t="s">
        <v>6</v>
      </c>
    </row>
    <row r="355" ht="16.3" customHeight="1" spans="1:15">
      <c r="A355" s="12" t="s">
        <v>6</v>
      </c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21" t="s">
        <v>6</v>
      </c>
    </row>
    <row r="356" ht="17.05" customHeight="1" spans="1:15">
      <c r="A356" s="3" t="s">
        <v>21</v>
      </c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12" t="s">
        <v>740</v>
      </c>
      <c r="N356" s="12"/>
      <c r="O356" s="21" t="s">
        <v>6</v>
      </c>
    </row>
    <row r="357" ht="17.05" customHeight="1" spans="1:15">
      <c r="A357" s="13" t="s">
        <v>22</v>
      </c>
      <c r="B357" s="13" t="s">
        <v>119</v>
      </c>
      <c r="C357" s="13" t="s">
        <v>409</v>
      </c>
      <c r="D357" s="13" t="s">
        <v>32</v>
      </c>
      <c r="E357" s="13" t="s">
        <v>123</v>
      </c>
      <c r="F357" s="17" t="s">
        <v>410</v>
      </c>
      <c r="G357" s="18"/>
      <c r="H357" s="18"/>
      <c r="I357" s="18"/>
      <c r="J357" s="18"/>
      <c r="K357" s="18"/>
      <c r="L357" s="18"/>
      <c r="M357" s="22"/>
      <c r="N357" s="23" t="s">
        <v>411</v>
      </c>
      <c r="O357" s="24" t="s">
        <v>6</v>
      </c>
    </row>
    <row r="358" ht="41.85" customHeight="1" spans="1:15">
      <c r="A358" s="14"/>
      <c r="B358" s="14"/>
      <c r="C358" s="14"/>
      <c r="D358" s="14"/>
      <c r="E358" s="14"/>
      <c r="F358" s="4" t="s">
        <v>412</v>
      </c>
      <c r="G358" s="4" t="s">
        <v>413</v>
      </c>
      <c r="H358" s="5" t="s">
        <v>414</v>
      </c>
      <c r="I358" s="4" t="s">
        <v>415</v>
      </c>
      <c r="J358" s="4" t="s">
        <v>416</v>
      </c>
      <c r="K358" s="4" t="s">
        <v>417</v>
      </c>
      <c r="L358" s="4" t="s">
        <v>418</v>
      </c>
      <c r="M358" s="5" t="s">
        <v>419</v>
      </c>
      <c r="N358" s="26"/>
      <c r="O358" s="24" t="s">
        <v>6</v>
      </c>
    </row>
    <row r="359" ht="16.3" customHeight="1" spans="1:15">
      <c r="A359" s="5" t="s">
        <v>6</v>
      </c>
      <c r="B359" s="6" t="s">
        <v>6</v>
      </c>
      <c r="C359" s="6" t="s">
        <v>213</v>
      </c>
      <c r="D359" s="5" t="s">
        <v>6</v>
      </c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t="s">
        <v>6</v>
      </c>
    </row>
  </sheetData>
  <mergeCells count="191">
    <mergeCell ref="A1:N1"/>
    <mergeCell ref="A2:N2"/>
    <mergeCell ref="A3:L3"/>
    <mergeCell ref="M3:N3"/>
    <mergeCell ref="F4:M4"/>
    <mergeCell ref="A6:N6"/>
    <mergeCell ref="A7:N7"/>
    <mergeCell ref="A8:N8"/>
    <mergeCell ref="A27:N27"/>
    <mergeCell ref="A28:N28"/>
    <mergeCell ref="A29:L29"/>
    <mergeCell ref="M29:N29"/>
    <mergeCell ref="F30:M30"/>
    <mergeCell ref="A52:N52"/>
    <mergeCell ref="A53:N53"/>
    <mergeCell ref="A54:L54"/>
    <mergeCell ref="M54:N54"/>
    <mergeCell ref="F55:M55"/>
    <mergeCell ref="A74:N74"/>
    <mergeCell ref="A75:N75"/>
    <mergeCell ref="A76:L76"/>
    <mergeCell ref="M76:N76"/>
    <mergeCell ref="F77:M77"/>
    <mergeCell ref="A88:N88"/>
    <mergeCell ref="A95:N95"/>
    <mergeCell ref="A96:N96"/>
    <mergeCell ref="A97:L97"/>
    <mergeCell ref="M97:N97"/>
    <mergeCell ref="F98:M98"/>
    <mergeCell ref="A116:N116"/>
    <mergeCell ref="A117:N117"/>
    <mergeCell ref="A118:L118"/>
    <mergeCell ref="M118:N118"/>
    <mergeCell ref="F119:M119"/>
    <mergeCell ref="A140:N140"/>
    <mergeCell ref="A141:N141"/>
    <mergeCell ref="A142:L142"/>
    <mergeCell ref="M142:N142"/>
    <mergeCell ref="F143:M143"/>
    <mergeCell ref="A160:N160"/>
    <mergeCell ref="A161:N161"/>
    <mergeCell ref="A162:L162"/>
    <mergeCell ref="M162:N162"/>
    <mergeCell ref="F163:M163"/>
    <mergeCell ref="A182:N182"/>
    <mergeCell ref="A183:N183"/>
    <mergeCell ref="A184:L184"/>
    <mergeCell ref="M184:N184"/>
    <mergeCell ref="F185:M185"/>
    <mergeCell ref="A201:N201"/>
    <mergeCell ref="A202:N202"/>
    <mergeCell ref="A203:L203"/>
    <mergeCell ref="M203:N203"/>
    <mergeCell ref="F204:M204"/>
    <mergeCell ref="A225:N225"/>
    <mergeCell ref="A226:N226"/>
    <mergeCell ref="A227:L227"/>
    <mergeCell ref="M227:N227"/>
    <mergeCell ref="F228:M228"/>
    <mergeCell ref="A244:N244"/>
    <mergeCell ref="A245:N245"/>
    <mergeCell ref="A246:L246"/>
    <mergeCell ref="M246:N246"/>
    <mergeCell ref="F247:M247"/>
    <mergeCell ref="A267:N267"/>
    <mergeCell ref="A268:N268"/>
    <mergeCell ref="A269:L269"/>
    <mergeCell ref="M269:N269"/>
    <mergeCell ref="F270:M270"/>
    <mergeCell ref="A289:N289"/>
    <mergeCell ref="A290:N290"/>
    <mergeCell ref="A291:L291"/>
    <mergeCell ref="M291:N291"/>
    <mergeCell ref="F292:M292"/>
    <mergeCell ref="A308:N308"/>
    <mergeCell ref="A309:N309"/>
    <mergeCell ref="A310:L310"/>
    <mergeCell ref="M310:N310"/>
    <mergeCell ref="F311:M311"/>
    <mergeCell ref="A331:N331"/>
    <mergeCell ref="A332:N332"/>
    <mergeCell ref="A333:L333"/>
    <mergeCell ref="M333:N333"/>
    <mergeCell ref="F334:M334"/>
    <mergeCell ref="A354:N354"/>
    <mergeCell ref="A355:N355"/>
    <mergeCell ref="A356:L356"/>
    <mergeCell ref="M356:N356"/>
    <mergeCell ref="F357:M357"/>
    <mergeCell ref="A4:A5"/>
    <mergeCell ref="A30:A31"/>
    <mergeCell ref="A55:A56"/>
    <mergeCell ref="A77:A78"/>
    <mergeCell ref="A98:A99"/>
    <mergeCell ref="A119:A120"/>
    <mergeCell ref="A143:A144"/>
    <mergeCell ref="A163:A164"/>
    <mergeCell ref="A185:A186"/>
    <mergeCell ref="A204:A205"/>
    <mergeCell ref="A228:A229"/>
    <mergeCell ref="A247:A248"/>
    <mergeCell ref="A270:A271"/>
    <mergeCell ref="A292:A293"/>
    <mergeCell ref="A311:A312"/>
    <mergeCell ref="A334:A335"/>
    <mergeCell ref="A357:A358"/>
    <mergeCell ref="B4:B5"/>
    <mergeCell ref="B30:B31"/>
    <mergeCell ref="B55:B56"/>
    <mergeCell ref="B77:B78"/>
    <mergeCell ref="B98:B99"/>
    <mergeCell ref="B119:B120"/>
    <mergeCell ref="B143:B144"/>
    <mergeCell ref="B163:B164"/>
    <mergeCell ref="B185:B186"/>
    <mergeCell ref="B204:B205"/>
    <mergeCell ref="B228:B229"/>
    <mergeCell ref="B247:B248"/>
    <mergeCell ref="B270:B271"/>
    <mergeCell ref="B292:B293"/>
    <mergeCell ref="B311:B312"/>
    <mergeCell ref="B334:B335"/>
    <mergeCell ref="B357:B358"/>
    <mergeCell ref="C4:C5"/>
    <mergeCell ref="C30:C31"/>
    <mergeCell ref="C55:C56"/>
    <mergeCell ref="C77:C78"/>
    <mergeCell ref="C98:C99"/>
    <mergeCell ref="C119:C120"/>
    <mergeCell ref="C143:C144"/>
    <mergeCell ref="C163:C164"/>
    <mergeCell ref="C185:C186"/>
    <mergeCell ref="C204:C205"/>
    <mergeCell ref="C228:C229"/>
    <mergeCell ref="C247:C248"/>
    <mergeCell ref="C270:C271"/>
    <mergeCell ref="C292:C293"/>
    <mergeCell ref="C311:C312"/>
    <mergeCell ref="C334:C335"/>
    <mergeCell ref="C357:C358"/>
    <mergeCell ref="D4:D5"/>
    <mergeCell ref="D30:D31"/>
    <mergeCell ref="D55:D56"/>
    <mergeCell ref="D77:D78"/>
    <mergeCell ref="D98:D99"/>
    <mergeCell ref="D119:D120"/>
    <mergeCell ref="D143:D144"/>
    <mergeCell ref="D163:D164"/>
    <mergeCell ref="D185:D186"/>
    <mergeCell ref="D204:D205"/>
    <mergeCell ref="D228:D229"/>
    <mergeCell ref="D247:D248"/>
    <mergeCell ref="D270:D271"/>
    <mergeCell ref="D292:D293"/>
    <mergeCell ref="D311:D312"/>
    <mergeCell ref="D334:D335"/>
    <mergeCell ref="D357:D358"/>
    <mergeCell ref="E4:E5"/>
    <mergeCell ref="E30:E31"/>
    <mergeCell ref="E55:E56"/>
    <mergeCell ref="E77:E78"/>
    <mergeCell ref="E98:E99"/>
    <mergeCell ref="E119:E120"/>
    <mergeCell ref="E143:E144"/>
    <mergeCell ref="E163:E164"/>
    <mergeCell ref="E185:E186"/>
    <mergeCell ref="E204:E205"/>
    <mergeCell ref="E228:E229"/>
    <mergeCell ref="E247:E248"/>
    <mergeCell ref="E270:E271"/>
    <mergeCell ref="E292:E293"/>
    <mergeCell ref="E311:E312"/>
    <mergeCell ref="E334:E335"/>
    <mergeCell ref="E357:E358"/>
    <mergeCell ref="N4:N5"/>
    <mergeCell ref="N30:N31"/>
    <mergeCell ref="N55:N56"/>
    <mergeCell ref="N77:N78"/>
    <mergeCell ref="N98:N99"/>
    <mergeCell ref="N119:N120"/>
    <mergeCell ref="N143:N144"/>
    <mergeCell ref="N163:N164"/>
    <mergeCell ref="N185:N186"/>
    <mergeCell ref="N204:N205"/>
    <mergeCell ref="N228:N229"/>
    <mergeCell ref="N247:N248"/>
    <mergeCell ref="N270:N271"/>
    <mergeCell ref="N292:N293"/>
    <mergeCell ref="N311:N312"/>
    <mergeCell ref="N334:N335"/>
    <mergeCell ref="N357:N358"/>
  </mergeCells>
  <pageMargins left="0.511811023622047" right="0" top="0.393700787401575" bottom="0" header="0" footer="0"/>
  <pageSetup paperSize="9" orientation="landscape"/>
  <headerFooter/>
  <rowBreaks count="16" manualBreakCount="16">
    <brk id="26" max="16383" man="1"/>
    <brk id="51" max="16383" man="1"/>
    <brk id="73" max="16383" man="1"/>
    <brk id="94" max="16383" man="1"/>
    <brk id="115" max="16383" man="1"/>
    <brk id="139" max="16383" man="1"/>
    <brk id="159" max="16383" man="1"/>
    <brk id="181" max="16383" man="1"/>
    <brk id="200" max="16383" man="1"/>
    <brk id="224" max="16383" man="1"/>
    <brk id="243" max="16383" man="1"/>
    <brk id="266" max="16383" man="1"/>
    <brk id="288" max="16383" man="1"/>
    <brk id="307" max="16383" man="1"/>
    <brk id="330" max="16383" man="1"/>
    <brk id="35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workbookViewId="0">
      <selection activeCell="A1" sqref="A1:N1"/>
    </sheetView>
  </sheetViews>
  <sheetFormatPr defaultColWidth="10.2833333333333" defaultRowHeight="14.25"/>
  <cols>
    <col min="1" max="1" width="6.375" customWidth="1"/>
    <col min="2" max="2" width="12.3416666666667" customWidth="1"/>
    <col min="3" max="3" width="39.2" customWidth="1"/>
    <col min="4" max="4" width="5.69166666666667" customWidth="1"/>
    <col min="5" max="5" width="8.68333333333333" customWidth="1"/>
    <col min="6" max="8" width="8.14166666666667" customWidth="1"/>
    <col min="9" max="9" width="7.73333333333333" customWidth="1"/>
    <col min="10" max="10" width="9.08333333333333" customWidth="1"/>
    <col min="11" max="11" width="7.6" customWidth="1"/>
    <col min="12" max="12" width="1.90833333333333" customWidth="1"/>
    <col min="13" max="13" width="6.10833333333333" customWidth="1"/>
    <col min="14" max="14" width="10.3083333333333" customWidth="1"/>
    <col min="15" max="15" width="10.2833333333333" hidden="1" customWidth="1"/>
  </cols>
  <sheetData>
    <row r="1" ht="27.9" customHeight="1" spans="1:15">
      <c r="A1" s="11" t="s">
        <v>741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21" t="s">
        <v>6</v>
      </c>
    </row>
    <row r="2" ht="16.3" customHeight="1" spans="1:15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21" t="s">
        <v>6</v>
      </c>
    </row>
    <row r="3" ht="17.05" customHeight="1" spans="1:15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2" t="s">
        <v>742</v>
      </c>
      <c r="N3" s="12"/>
      <c r="O3" s="21" t="s">
        <v>6</v>
      </c>
    </row>
    <row r="4" ht="27.9" customHeight="1" spans="1:15">
      <c r="A4" s="13" t="s">
        <v>22</v>
      </c>
      <c r="B4" s="13" t="s">
        <v>119</v>
      </c>
      <c r="C4" s="13" t="s">
        <v>409</v>
      </c>
      <c r="D4" s="13" t="s">
        <v>32</v>
      </c>
      <c r="E4" s="13" t="s">
        <v>123</v>
      </c>
      <c r="F4" s="17" t="s">
        <v>410</v>
      </c>
      <c r="G4" s="18"/>
      <c r="H4" s="18"/>
      <c r="I4" s="18"/>
      <c r="J4" s="18"/>
      <c r="K4" s="18"/>
      <c r="L4" s="18"/>
      <c r="M4" s="22"/>
      <c r="N4" s="23" t="s">
        <v>411</v>
      </c>
      <c r="O4" s="24" t="s">
        <v>6</v>
      </c>
    </row>
    <row r="5" ht="41.85" customHeight="1" spans="1:15">
      <c r="A5" s="14"/>
      <c r="B5" s="14"/>
      <c r="C5" s="14"/>
      <c r="D5" s="14"/>
      <c r="E5" s="14"/>
      <c r="F5" s="4" t="s">
        <v>412</v>
      </c>
      <c r="G5" s="4" t="s">
        <v>413</v>
      </c>
      <c r="H5" s="4" t="s">
        <v>415</v>
      </c>
      <c r="I5" s="4" t="s">
        <v>416</v>
      </c>
      <c r="J5" s="4" t="s">
        <v>417</v>
      </c>
      <c r="K5" s="4" t="s">
        <v>418</v>
      </c>
      <c r="L5" s="15" t="s">
        <v>419</v>
      </c>
      <c r="M5" s="25"/>
      <c r="N5" s="26"/>
      <c r="O5" s="24" t="s">
        <v>6</v>
      </c>
    </row>
    <row r="6" ht="16.3" customHeight="1" spans="1:15">
      <c r="A6" s="15" t="s">
        <v>83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5"/>
      <c r="O6" t="s">
        <v>127</v>
      </c>
    </row>
    <row r="7" ht="16.3" customHeight="1" spans="1:15">
      <c r="A7" s="15" t="s">
        <v>27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25"/>
      <c r="O7" t="s">
        <v>128</v>
      </c>
    </row>
    <row r="8" ht="16.3" customHeight="1" spans="1:15">
      <c r="A8" s="15" t="s">
        <v>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5"/>
      <c r="O8" t="s">
        <v>129</v>
      </c>
    </row>
    <row r="9" ht="16.3" customHeight="1" spans="1:15">
      <c r="A9" s="5" t="s">
        <v>82</v>
      </c>
      <c r="B9" s="6" t="s">
        <v>388</v>
      </c>
      <c r="C9" s="6" t="s">
        <v>389</v>
      </c>
      <c r="D9" s="5" t="s">
        <v>390</v>
      </c>
      <c r="E9" s="10">
        <v>1</v>
      </c>
      <c r="F9" s="9">
        <v>181.13</v>
      </c>
      <c r="G9" s="9">
        <v>208.18</v>
      </c>
      <c r="H9" s="9">
        <v>1709.99</v>
      </c>
      <c r="I9" s="9">
        <v>151.99</v>
      </c>
      <c r="J9" s="9">
        <v>135.08</v>
      </c>
      <c r="K9" s="8"/>
      <c r="L9" s="19">
        <v>214.77</v>
      </c>
      <c r="M9" s="27"/>
      <c r="N9" s="9">
        <v>2601.14</v>
      </c>
      <c r="O9" t="s">
        <v>6</v>
      </c>
    </row>
    <row r="10" ht="16.3" customHeight="1" spans="1:15">
      <c r="A10" s="5" t="s">
        <v>95</v>
      </c>
      <c r="B10" s="6" t="s">
        <v>743</v>
      </c>
      <c r="C10" s="6" t="s">
        <v>744</v>
      </c>
      <c r="D10" s="5" t="s">
        <v>745</v>
      </c>
      <c r="E10" s="10">
        <v>1</v>
      </c>
      <c r="F10" s="9">
        <v>181.13</v>
      </c>
      <c r="G10" s="9">
        <v>208.18</v>
      </c>
      <c r="H10" s="9">
        <v>1709.99</v>
      </c>
      <c r="I10" s="9">
        <v>151.99</v>
      </c>
      <c r="J10" s="9">
        <v>135.08</v>
      </c>
      <c r="K10" s="8"/>
      <c r="L10" s="19">
        <v>214.77</v>
      </c>
      <c r="M10" s="27"/>
      <c r="N10" s="9">
        <v>2601.14</v>
      </c>
      <c r="O10" t="s">
        <v>6</v>
      </c>
    </row>
    <row r="11" ht="16.3" customHeight="1" spans="1:15">
      <c r="A11" s="15" t="s">
        <v>97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5"/>
      <c r="O11" t="s">
        <v>129</v>
      </c>
    </row>
    <row r="12" ht="16.3" customHeight="1" spans="1:15">
      <c r="A12" s="5" t="s">
        <v>6</v>
      </c>
      <c r="B12" s="6" t="s">
        <v>6</v>
      </c>
      <c r="C12" s="6" t="s">
        <v>194</v>
      </c>
      <c r="D12" s="5" t="s">
        <v>6</v>
      </c>
      <c r="E12" s="10">
        <v>0</v>
      </c>
      <c r="F12" s="8"/>
      <c r="G12" s="8"/>
      <c r="H12" s="8"/>
      <c r="I12" s="8"/>
      <c r="J12" s="8"/>
      <c r="K12" s="8"/>
      <c r="L12" s="20"/>
      <c r="M12" s="28"/>
      <c r="N12" s="8"/>
      <c r="O12" t="s">
        <v>6</v>
      </c>
    </row>
    <row r="13" ht="16.3" customHeight="1" spans="1:15">
      <c r="A13" s="5" t="s">
        <v>98</v>
      </c>
      <c r="B13" s="6" t="s">
        <v>391</v>
      </c>
      <c r="C13" s="6" t="s">
        <v>392</v>
      </c>
      <c r="D13" s="5" t="s">
        <v>50</v>
      </c>
      <c r="E13" s="10">
        <v>121.5</v>
      </c>
      <c r="F13" s="9">
        <v>66.73</v>
      </c>
      <c r="G13" s="9">
        <v>32.9</v>
      </c>
      <c r="H13" s="9">
        <v>2.43</v>
      </c>
      <c r="I13" s="9">
        <v>7.39</v>
      </c>
      <c r="J13" s="9">
        <v>6.57</v>
      </c>
      <c r="K13" s="8"/>
      <c r="L13" s="19">
        <v>10.44</v>
      </c>
      <c r="M13" s="27"/>
      <c r="N13" s="9">
        <v>126.46</v>
      </c>
      <c r="O13" t="s">
        <v>6</v>
      </c>
    </row>
    <row r="14" ht="16.3" customHeight="1" spans="1:15">
      <c r="A14" s="5" t="s">
        <v>100</v>
      </c>
      <c r="B14" s="6" t="s">
        <v>746</v>
      </c>
      <c r="C14" s="6" t="s">
        <v>747</v>
      </c>
      <c r="D14" s="5" t="s">
        <v>50</v>
      </c>
      <c r="E14" s="10">
        <v>121.5</v>
      </c>
      <c r="F14" s="9">
        <v>66.73</v>
      </c>
      <c r="G14" s="9">
        <v>32.9</v>
      </c>
      <c r="H14" s="9">
        <v>2.43</v>
      </c>
      <c r="I14" s="9">
        <v>7.39</v>
      </c>
      <c r="J14" s="9">
        <v>6.57</v>
      </c>
      <c r="K14" s="8"/>
      <c r="L14" s="19">
        <v>10.44</v>
      </c>
      <c r="M14" s="27"/>
      <c r="N14" s="9">
        <v>126.46</v>
      </c>
      <c r="O14" t="s">
        <v>6</v>
      </c>
    </row>
    <row r="15" ht="16.3" customHeight="1" spans="1:15">
      <c r="A15" s="5" t="s">
        <v>108</v>
      </c>
      <c r="B15" s="6" t="s">
        <v>393</v>
      </c>
      <c r="C15" s="6" t="s">
        <v>394</v>
      </c>
      <c r="D15" s="5" t="s">
        <v>50</v>
      </c>
      <c r="E15" s="10">
        <v>1089.039</v>
      </c>
      <c r="F15" s="9">
        <v>7.84</v>
      </c>
      <c r="G15" s="9">
        <v>2.93</v>
      </c>
      <c r="H15" s="8"/>
      <c r="I15" s="9">
        <v>0.78</v>
      </c>
      <c r="J15" s="9">
        <v>0.69</v>
      </c>
      <c r="K15" s="8"/>
      <c r="L15" s="19">
        <v>1.1</v>
      </c>
      <c r="M15" s="27"/>
      <c r="N15" s="9">
        <v>13.34</v>
      </c>
      <c r="O15" t="s">
        <v>6</v>
      </c>
    </row>
    <row r="16" ht="16.3" customHeight="1" spans="1:15">
      <c r="A16" s="5" t="s">
        <v>110</v>
      </c>
      <c r="B16" s="6" t="s">
        <v>748</v>
      </c>
      <c r="C16" s="6" t="s">
        <v>749</v>
      </c>
      <c r="D16" s="5" t="s">
        <v>50</v>
      </c>
      <c r="E16" s="10">
        <v>1089.039</v>
      </c>
      <c r="F16" s="9">
        <v>7.84</v>
      </c>
      <c r="G16" s="9">
        <v>2.93</v>
      </c>
      <c r="H16" s="8"/>
      <c r="I16" s="9">
        <v>0.78</v>
      </c>
      <c r="J16" s="9">
        <v>0.69</v>
      </c>
      <c r="K16" s="8"/>
      <c r="L16" s="19">
        <v>1.1</v>
      </c>
      <c r="M16" s="27"/>
      <c r="N16" s="9">
        <v>13.34</v>
      </c>
      <c r="O16" t="s">
        <v>6</v>
      </c>
    </row>
    <row r="17" ht="27.9" customHeight="1" spans="1:15">
      <c r="A17" s="5" t="s">
        <v>139</v>
      </c>
      <c r="B17" s="6" t="s">
        <v>395</v>
      </c>
      <c r="C17" s="6" t="s">
        <v>750</v>
      </c>
      <c r="D17" s="5" t="s">
        <v>390</v>
      </c>
      <c r="E17" s="10">
        <v>1</v>
      </c>
      <c r="F17" s="9">
        <v>24545.66</v>
      </c>
      <c r="G17" s="8"/>
      <c r="H17" s="8"/>
      <c r="I17" s="9">
        <v>1777.93</v>
      </c>
      <c r="J17" s="9">
        <v>1581.86</v>
      </c>
      <c r="K17" s="8"/>
      <c r="L17" s="19">
        <v>2513.02</v>
      </c>
      <c r="M17" s="27"/>
      <c r="N17" s="9">
        <v>30418.47</v>
      </c>
      <c r="O17" t="s">
        <v>6</v>
      </c>
    </row>
    <row r="18" ht="27.9" customHeight="1" spans="1:15">
      <c r="A18" s="5" t="s">
        <v>433</v>
      </c>
      <c r="B18" s="6" t="s">
        <v>751</v>
      </c>
      <c r="C18" s="6" t="s">
        <v>752</v>
      </c>
      <c r="D18" s="5" t="s">
        <v>39</v>
      </c>
      <c r="E18" s="10">
        <v>536.712</v>
      </c>
      <c r="F18" s="9">
        <v>43.76</v>
      </c>
      <c r="G18" s="8"/>
      <c r="H18" s="8"/>
      <c r="I18" s="9">
        <v>3.17</v>
      </c>
      <c r="J18" s="9">
        <v>2.82</v>
      </c>
      <c r="K18" s="8"/>
      <c r="L18" s="19">
        <v>4.48</v>
      </c>
      <c r="M18" s="27"/>
      <c r="N18" s="9">
        <v>54.23</v>
      </c>
      <c r="O18" t="s">
        <v>6</v>
      </c>
    </row>
    <row r="19" ht="27.9" customHeight="1" spans="1:15">
      <c r="A19" s="5" t="s">
        <v>434</v>
      </c>
      <c r="B19" s="6" t="s">
        <v>753</v>
      </c>
      <c r="C19" s="6" t="s">
        <v>754</v>
      </c>
      <c r="D19" s="5" t="s">
        <v>230</v>
      </c>
      <c r="E19" s="10">
        <v>43.248</v>
      </c>
      <c r="F19" s="9">
        <v>24.49</v>
      </c>
      <c r="G19" s="8"/>
      <c r="H19" s="8"/>
      <c r="I19" s="9">
        <v>1.77</v>
      </c>
      <c r="J19" s="9">
        <v>1.58</v>
      </c>
      <c r="K19" s="8"/>
      <c r="L19" s="19">
        <v>2.51</v>
      </c>
      <c r="M19" s="27"/>
      <c r="N19" s="9">
        <v>30.35</v>
      </c>
      <c r="O19" t="s">
        <v>6</v>
      </c>
    </row>
    <row r="20" ht="16.3" customHeight="1" spans="1:15">
      <c r="A20" s="5" t="s">
        <v>6</v>
      </c>
      <c r="B20" s="6" t="s">
        <v>6</v>
      </c>
      <c r="C20" s="6" t="s">
        <v>213</v>
      </c>
      <c r="D20" s="5" t="s">
        <v>6</v>
      </c>
      <c r="E20" s="10">
        <v>0</v>
      </c>
      <c r="F20" s="8"/>
      <c r="G20" s="8"/>
      <c r="H20" s="8"/>
      <c r="I20" s="8"/>
      <c r="J20" s="8"/>
      <c r="K20" s="8"/>
      <c r="L20" s="20"/>
      <c r="M20" s="28"/>
      <c r="N20" s="8"/>
      <c r="O20" t="s">
        <v>6</v>
      </c>
    </row>
    <row r="21" ht="16.3" customHeight="1" spans="1:15">
      <c r="A21" s="5" t="s">
        <v>6</v>
      </c>
      <c r="B21" s="6" t="s">
        <v>6</v>
      </c>
      <c r="C21" s="6" t="s">
        <v>243</v>
      </c>
      <c r="D21" s="5" t="s">
        <v>6</v>
      </c>
      <c r="E21" s="10">
        <v>0</v>
      </c>
      <c r="F21" s="8"/>
      <c r="G21" s="8"/>
      <c r="H21" s="8"/>
      <c r="I21" s="8"/>
      <c r="J21" s="8"/>
      <c r="K21" s="8"/>
      <c r="L21" s="20"/>
      <c r="M21" s="28"/>
      <c r="N21" s="8"/>
      <c r="O21" t="s">
        <v>6</v>
      </c>
    </row>
    <row r="22" ht="16.3" customHeight="1" spans="1:15">
      <c r="A22" s="5" t="s">
        <v>142</v>
      </c>
      <c r="B22" s="6" t="s">
        <v>398</v>
      </c>
      <c r="C22" s="6" t="s">
        <v>394</v>
      </c>
      <c r="D22" s="5" t="s">
        <v>50</v>
      </c>
      <c r="E22" s="10">
        <v>434.514</v>
      </c>
      <c r="F22" s="9">
        <v>7.84</v>
      </c>
      <c r="G22" s="9">
        <v>2.93</v>
      </c>
      <c r="H22" s="8"/>
      <c r="I22" s="9">
        <v>0.78</v>
      </c>
      <c r="J22" s="9">
        <v>0.69</v>
      </c>
      <c r="K22" s="8"/>
      <c r="L22" s="19">
        <v>1.1</v>
      </c>
      <c r="M22" s="27"/>
      <c r="N22" s="9">
        <v>13.34</v>
      </c>
      <c r="O22" t="s">
        <v>6</v>
      </c>
    </row>
    <row r="23" ht="16.3" customHeight="1" spans="1:15">
      <c r="A23" s="5" t="s">
        <v>438</v>
      </c>
      <c r="B23" s="6" t="s">
        <v>748</v>
      </c>
      <c r="C23" s="6" t="s">
        <v>749</v>
      </c>
      <c r="D23" s="5" t="s">
        <v>50</v>
      </c>
      <c r="E23" s="10">
        <v>434.514</v>
      </c>
      <c r="F23" s="9">
        <v>7.84</v>
      </c>
      <c r="G23" s="9">
        <v>2.93</v>
      </c>
      <c r="H23" s="8"/>
      <c r="I23" s="9">
        <v>0.78</v>
      </c>
      <c r="J23" s="9">
        <v>0.69</v>
      </c>
      <c r="K23" s="8"/>
      <c r="L23" s="19">
        <v>1.1</v>
      </c>
      <c r="M23" s="27"/>
      <c r="N23" s="9">
        <v>13.34</v>
      </c>
      <c r="O23" t="s">
        <v>6</v>
      </c>
    </row>
    <row r="24" ht="27.9" customHeight="1" spans="1:15">
      <c r="A24" s="5" t="s">
        <v>144</v>
      </c>
      <c r="B24" s="6" t="s">
        <v>399</v>
      </c>
      <c r="C24" s="6" t="s">
        <v>750</v>
      </c>
      <c r="D24" s="5" t="s">
        <v>390</v>
      </c>
      <c r="E24" s="10">
        <v>1</v>
      </c>
      <c r="F24" s="9">
        <v>9566.11</v>
      </c>
      <c r="G24" s="8"/>
      <c r="H24" s="8"/>
      <c r="I24" s="9">
        <v>692.91</v>
      </c>
      <c r="J24" s="9">
        <v>616.49</v>
      </c>
      <c r="K24" s="8"/>
      <c r="L24" s="19">
        <v>979.39</v>
      </c>
      <c r="M24" s="27"/>
      <c r="N24" s="9">
        <v>11854.9</v>
      </c>
      <c r="O24" t="s">
        <v>6</v>
      </c>
    </row>
    <row r="25" ht="27.9" customHeight="1" spans="1:15">
      <c r="A25" s="5" t="s">
        <v>440</v>
      </c>
      <c r="B25" s="6" t="s">
        <v>751</v>
      </c>
      <c r="C25" s="6" t="s">
        <v>752</v>
      </c>
      <c r="D25" s="5" t="s">
        <v>39</v>
      </c>
      <c r="E25" s="10">
        <v>209.09</v>
      </c>
      <c r="F25" s="9">
        <v>43.76</v>
      </c>
      <c r="G25" s="8"/>
      <c r="H25" s="8"/>
      <c r="I25" s="9">
        <v>3.17</v>
      </c>
      <c r="J25" s="9">
        <v>2.82</v>
      </c>
      <c r="K25" s="8"/>
      <c r="L25" s="19">
        <v>4.48</v>
      </c>
      <c r="M25" s="27"/>
      <c r="N25" s="9">
        <v>54.23</v>
      </c>
      <c r="O25" t="s">
        <v>6</v>
      </c>
    </row>
    <row r="26" ht="27.9" customHeight="1" spans="1:15">
      <c r="A26" s="5" t="s">
        <v>441</v>
      </c>
      <c r="B26" s="6" t="s">
        <v>753</v>
      </c>
      <c r="C26" s="6" t="s">
        <v>754</v>
      </c>
      <c r="D26" s="5" t="s">
        <v>230</v>
      </c>
      <c r="E26" s="10">
        <v>17</v>
      </c>
      <c r="F26" s="9">
        <v>24.49</v>
      </c>
      <c r="G26" s="8"/>
      <c r="H26" s="8"/>
      <c r="I26" s="9">
        <v>1.77</v>
      </c>
      <c r="J26" s="9">
        <v>1.58</v>
      </c>
      <c r="K26" s="8"/>
      <c r="L26" s="19">
        <v>2.51</v>
      </c>
      <c r="M26" s="27"/>
      <c r="N26" s="9">
        <v>30.35</v>
      </c>
      <c r="O26" t="s">
        <v>6</v>
      </c>
    </row>
    <row r="27" ht="27.9" customHeight="1" spans="1:15">
      <c r="A27" s="11" t="s">
        <v>741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21" t="s">
        <v>6</v>
      </c>
    </row>
    <row r="28" ht="16.3" customHeight="1" spans="1:15">
      <c r="A28" s="12" t="s">
        <v>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21" t="s">
        <v>6</v>
      </c>
    </row>
    <row r="29" ht="17.05" customHeight="1" spans="1:15">
      <c r="A29" s="3" t="s">
        <v>21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2" t="s">
        <v>755</v>
      </c>
      <c r="N29" s="12"/>
      <c r="O29" s="21" t="s">
        <v>6</v>
      </c>
    </row>
    <row r="30" ht="27.9" customHeight="1" spans="1:15">
      <c r="A30" s="13" t="s">
        <v>22</v>
      </c>
      <c r="B30" s="13" t="s">
        <v>119</v>
      </c>
      <c r="C30" s="13" t="s">
        <v>409</v>
      </c>
      <c r="D30" s="13" t="s">
        <v>32</v>
      </c>
      <c r="E30" s="13" t="s">
        <v>123</v>
      </c>
      <c r="F30" s="17" t="s">
        <v>410</v>
      </c>
      <c r="G30" s="18"/>
      <c r="H30" s="18"/>
      <c r="I30" s="18"/>
      <c r="J30" s="18"/>
      <c r="K30" s="18"/>
      <c r="L30" s="18"/>
      <c r="M30" s="22"/>
      <c r="N30" s="23" t="s">
        <v>411</v>
      </c>
      <c r="O30" s="24" t="s">
        <v>6</v>
      </c>
    </row>
    <row r="31" ht="41.85" customHeight="1" spans="1:15">
      <c r="A31" s="14"/>
      <c r="B31" s="14"/>
      <c r="C31" s="14"/>
      <c r="D31" s="14"/>
      <c r="E31" s="14"/>
      <c r="F31" s="4" t="s">
        <v>412</v>
      </c>
      <c r="G31" s="4" t="s">
        <v>413</v>
      </c>
      <c r="H31" s="4" t="s">
        <v>415</v>
      </c>
      <c r="I31" s="4" t="s">
        <v>416</v>
      </c>
      <c r="J31" s="4" t="s">
        <v>417</v>
      </c>
      <c r="K31" s="4" t="s">
        <v>418</v>
      </c>
      <c r="L31" s="15" t="s">
        <v>419</v>
      </c>
      <c r="M31" s="25"/>
      <c r="N31" s="26"/>
      <c r="O31" s="24" t="s">
        <v>6</v>
      </c>
    </row>
    <row r="32" ht="16.3" customHeight="1" spans="1:15">
      <c r="A32" s="5" t="s">
        <v>6</v>
      </c>
      <c r="B32" s="6" t="s">
        <v>6</v>
      </c>
      <c r="C32" s="6" t="s">
        <v>213</v>
      </c>
      <c r="D32" s="5" t="s">
        <v>6</v>
      </c>
      <c r="E32" s="10">
        <v>0</v>
      </c>
      <c r="F32" s="8"/>
      <c r="G32" s="8"/>
      <c r="H32" s="8"/>
      <c r="I32" s="8"/>
      <c r="J32" s="8"/>
      <c r="K32" s="8"/>
      <c r="L32" s="20"/>
      <c r="M32" s="28"/>
      <c r="N32" s="8"/>
      <c r="O32" t="s">
        <v>6</v>
      </c>
    </row>
    <row r="33" ht="16.3" customHeight="1" spans="1:15">
      <c r="A33" s="5" t="s">
        <v>6</v>
      </c>
      <c r="B33" s="6" t="s">
        <v>6</v>
      </c>
      <c r="C33" s="6" t="s">
        <v>263</v>
      </c>
      <c r="D33" s="5" t="s">
        <v>6</v>
      </c>
      <c r="E33" s="10">
        <v>0</v>
      </c>
      <c r="F33" s="8"/>
      <c r="G33" s="8"/>
      <c r="H33" s="8"/>
      <c r="I33" s="8"/>
      <c r="J33" s="8"/>
      <c r="K33" s="8"/>
      <c r="L33" s="20"/>
      <c r="M33" s="28"/>
      <c r="N33" s="8"/>
      <c r="O33" t="s">
        <v>6</v>
      </c>
    </row>
    <row r="34" ht="16.3" customHeight="1" spans="1:15">
      <c r="A34" s="5" t="s">
        <v>147</v>
      </c>
      <c r="B34" s="6" t="s">
        <v>400</v>
      </c>
      <c r="C34" s="6" t="s">
        <v>394</v>
      </c>
      <c r="D34" s="5" t="s">
        <v>50</v>
      </c>
      <c r="E34" s="10">
        <v>260.638</v>
      </c>
      <c r="F34" s="9">
        <v>7.84</v>
      </c>
      <c r="G34" s="9">
        <v>2.93</v>
      </c>
      <c r="H34" s="8"/>
      <c r="I34" s="9">
        <v>0.78</v>
      </c>
      <c r="J34" s="9">
        <v>0.69</v>
      </c>
      <c r="K34" s="8"/>
      <c r="L34" s="19">
        <v>1.1</v>
      </c>
      <c r="M34" s="27"/>
      <c r="N34" s="9">
        <v>13.34</v>
      </c>
      <c r="O34" t="s">
        <v>6</v>
      </c>
    </row>
    <row r="35" ht="16.3" customHeight="1" spans="1:15">
      <c r="A35" s="5" t="s">
        <v>444</v>
      </c>
      <c r="B35" s="6" t="s">
        <v>748</v>
      </c>
      <c r="C35" s="6" t="s">
        <v>749</v>
      </c>
      <c r="D35" s="5" t="s">
        <v>50</v>
      </c>
      <c r="E35" s="10">
        <v>260.638</v>
      </c>
      <c r="F35" s="9">
        <v>7.84</v>
      </c>
      <c r="G35" s="9">
        <v>2.93</v>
      </c>
      <c r="H35" s="8"/>
      <c r="I35" s="9">
        <v>0.78</v>
      </c>
      <c r="J35" s="9">
        <v>0.69</v>
      </c>
      <c r="K35" s="8"/>
      <c r="L35" s="19">
        <v>1.1</v>
      </c>
      <c r="M35" s="27"/>
      <c r="N35" s="9">
        <v>13.34</v>
      </c>
      <c r="O35" t="s">
        <v>6</v>
      </c>
    </row>
    <row r="36" ht="16.3" customHeight="1" spans="1:15">
      <c r="A36" s="5" t="s">
        <v>6</v>
      </c>
      <c r="B36" s="6" t="s">
        <v>6</v>
      </c>
      <c r="C36" s="6" t="s">
        <v>287</v>
      </c>
      <c r="D36" s="5" t="s">
        <v>6</v>
      </c>
      <c r="E36" s="10">
        <v>0</v>
      </c>
      <c r="F36" s="8"/>
      <c r="G36" s="8"/>
      <c r="H36" s="8"/>
      <c r="I36" s="8"/>
      <c r="J36" s="8"/>
      <c r="K36" s="8"/>
      <c r="L36" s="20"/>
      <c r="M36" s="28"/>
      <c r="N36" s="8"/>
      <c r="O36" t="s">
        <v>6</v>
      </c>
    </row>
    <row r="37" ht="16.3" customHeight="1" spans="1:15">
      <c r="A37" s="5" t="s">
        <v>149</v>
      </c>
      <c r="B37" s="6" t="s">
        <v>401</v>
      </c>
      <c r="C37" s="6" t="s">
        <v>394</v>
      </c>
      <c r="D37" s="5" t="s">
        <v>50</v>
      </c>
      <c r="E37" s="10">
        <v>108.56</v>
      </c>
      <c r="F37" s="9">
        <v>7.84</v>
      </c>
      <c r="G37" s="9">
        <v>2.93</v>
      </c>
      <c r="H37" s="8"/>
      <c r="I37" s="9">
        <v>0.78</v>
      </c>
      <c r="J37" s="9">
        <v>0.69</v>
      </c>
      <c r="K37" s="8"/>
      <c r="L37" s="19">
        <v>1.1</v>
      </c>
      <c r="M37" s="27"/>
      <c r="N37" s="9">
        <v>13.34</v>
      </c>
      <c r="O37" t="s">
        <v>6</v>
      </c>
    </row>
    <row r="38" ht="16.3" customHeight="1" spans="1:15">
      <c r="A38" s="5" t="s">
        <v>447</v>
      </c>
      <c r="B38" s="6" t="s">
        <v>748</v>
      </c>
      <c r="C38" s="6" t="s">
        <v>749</v>
      </c>
      <c r="D38" s="5" t="s">
        <v>50</v>
      </c>
      <c r="E38" s="10">
        <v>108.56</v>
      </c>
      <c r="F38" s="9">
        <v>7.84</v>
      </c>
      <c r="G38" s="9">
        <v>2.93</v>
      </c>
      <c r="H38" s="8"/>
      <c r="I38" s="9">
        <v>0.78</v>
      </c>
      <c r="J38" s="9">
        <v>0.69</v>
      </c>
      <c r="K38" s="8"/>
      <c r="L38" s="19">
        <v>1.1</v>
      </c>
      <c r="M38" s="27"/>
      <c r="N38" s="9">
        <v>13.34</v>
      </c>
      <c r="O38" t="s">
        <v>6</v>
      </c>
    </row>
    <row r="39" ht="16.3" customHeight="1" spans="1:15">
      <c r="A39" s="5" t="s">
        <v>6</v>
      </c>
      <c r="B39" s="6" t="s">
        <v>6</v>
      </c>
      <c r="C39" s="6" t="s">
        <v>163</v>
      </c>
      <c r="D39" s="5" t="s">
        <v>6</v>
      </c>
      <c r="E39" s="10">
        <v>0</v>
      </c>
      <c r="F39" s="8"/>
      <c r="G39" s="8"/>
      <c r="H39" s="8"/>
      <c r="I39" s="8"/>
      <c r="J39" s="8"/>
      <c r="K39" s="8"/>
      <c r="L39" s="20"/>
      <c r="M39" s="28"/>
      <c r="N39" s="8"/>
      <c r="O39" t="s">
        <v>6</v>
      </c>
    </row>
    <row r="40" ht="16.3" customHeight="1" spans="1:15">
      <c r="A40" s="5" t="s">
        <v>153</v>
      </c>
      <c r="B40" s="6" t="s">
        <v>402</v>
      </c>
      <c r="C40" s="6" t="s">
        <v>389</v>
      </c>
      <c r="D40" s="5" t="s">
        <v>390</v>
      </c>
      <c r="E40" s="10">
        <v>1</v>
      </c>
      <c r="F40" s="9">
        <v>181.13</v>
      </c>
      <c r="G40" s="9">
        <v>178.88</v>
      </c>
      <c r="H40" s="9">
        <v>1093.36</v>
      </c>
      <c r="I40" s="9">
        <v>105.22</v>
      </c>
      <c r="J40" s="9">
        <v>93.52</v>
      </c>
      <c r="K40" s="8"/>
      <c r="L40" s="19">
        <v>148.69</v>
      </c>
      <c r="M40" s="27"/>
      <c r="N40" s="9">
        <v>1800.8</v>
      </c>
      <c r="O40" t="s">
        <v>6</v>
      </c>
    </row>
    <row r="41" ht="16.3" customHeight="1" spans="1:15">
      <c r="A41" s="5" t="s">
        <v>451</v>
      </c>
      <c r="B41" s="6" t="s">
        <v>756</v>
      </c>
      <c r="C41" s="6" t="s">
        <v>757</v>
      </c>
      <c r="D41" s="5" t="s">
        <v>745</v>
      </c>
      <c r="E41" s="10">
        <v>1</v>
      </c>
      <c r="F41" s="9">
        <v>181.13</v>
      </c>
      <c r="G41" s="9">
        <v>178.88</v>
      </c>
      <c r="H41" s="9">
        <v>1093.36</v>
      </c>
      <c r="I41" s="9">
        <v>105.22</v>
      </c>
      <c r="J41" s="9">
        <v>93.52</v>
      </c>
      <c r="K41" s="8"/>
      <c r="L41" s="19">
        <v>148.69</v>
      </c>
      <c r="M41" s="27"/>
      <c r="N41" s="9">
        <v>1800.8</v>
      </c>
      <c r="O41" t="s">
        <v>6</v>
      </c>
    </row>
    <row r="42" ht="16.3" customHeight="1" spans="1:15">
      <c r="A42" s="5" t="s">
        <v>6</v>
      </c>
      <c r="B42" s="6" t="s">
        <v>6</v>
      </c>
      <c r="C42" s="6" t="s">
        <v>403</v>
      </c>
      <c r="D42" s="5" t="s">
        <v>6</v>
      </c>
      <c r="E42" s="10">
        <v>0</v>
      </c>
      <c r="F42" s="8"/>
      <c r="G42" s="8"/>
      <c r="H42" s="8"/>
      <c r="I42" s="8"/>
      <c r="J42" s="8"/>
      <c r="K42" s="8"/>
      <c r="L42" s="20"/>
      <c r="M42" s="28"/>
      <c r="N42" s="8"/>
      <c r="O42" t="s">
        <v>6</v>
      </c>
    </row>
    <row r="43" ht="16.3" customHeight="1" spans="1:15">
      <c r="A43" s="5" t="s">
        <v>156</v>
      </c>
      <c r="B43" s="6" t="s">
        <v>404</v>
      </c>
      <c r="C43" s="6" t="s">
        <v>405</v>
      </c>
      <c r="D43" s="5" t="s">
        <v>50</v>
      </c>
      <c r="E43" s="10">
        <v>7.955</v>
      </c>
      <c r="F43" s="9">
        <v>39.67</v>
      </c>
      <c r="G43" s="9">
        <v>19.38</v>
      </c>
      <c r="H43" s="9">
        <v>0.88</v>
      </c>
      <c r="I43" s="9">
        <v>4.34</v>
      </c>
      <c r="J43" s="9">
        <v>3.86</v>
      </c>
      <c r="K43" s="8"/>
      <c r="L43" s="19">
        <v>6.13</v>
      </c>
      <c r="M43" s="27"/>
      <c r="N43" s="9">
        <v>74.26</v>
      </c>
      <c r="O43" t="s">
        <v>6</v>
      </c>
    </row>
    <row r="44" ht="16.3" customHeight="1" spans="1:15">
      <c r="A44" s="5" t="s">
        <v>454</v>
      </c>
      <c r="B44" s="6" t="s">
        <v>758</v>
      </c>
      <c r="C44" s="6" t="s">
        <v>759</v>
      </c>
      <c r="D44" s="5" t="s">
        <v>50</v>
      </c>
      <c r="E44" s="10">
        <v>7.955</v>
      </c>
      <c r="F44" s="9">
        <v>39.67</v>
      </c>
      <c r="G44" s="9">
        <v>19.38</v>
      </c>
      <c r="H44" s="9">
        <v>0.88</v>
      </c>
      <c r="I44" s="9">
        <v>4.34</v>
      </c>
      <c r="J44" s="9">
        <v>3.86</v>
      </c>
      <c r="K44" s="8"/>
      <c r="L44" s="19">
        <v>6.13</v>
      </c>
      <c r="M44" s="27"/>
      <c r="N44" s="9">
        <v>74.26</v>
      </c>
      <c r="O44" t="s">
        <v>6</v>
      </c>
    </row>
  </sheetData>
  <mergeCells count="58">
    <mergeCell ref="A1:N1"/>
    <mergeCell ref="A2:N2"/>
    <mergeCell ref="A3:L3"/>
    <mergeCell ref="M3:N3"/>
    <mergeCell ref="F4:M4"/>
    <mergeCell ref="L5:M5"/>
    <mergeCell ref="A6:N6"/>
    <mergeCell ref="A7:N7"/>
    <mergeCell ref="A8:N8"/>
    <mergeCell ref="L9:M9"/>
    <mergeCell ref="L10:M10"/>
    <mergeCell ref="A11:N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A27:N27"/>
    <mergeCell ref="A28:N28"/>
    <mergeCell ref="A29:L29"/>
    <mergeCell ref="M29:N29"/>
    <mergeCell ref="F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A4:A5"/>
    <mergeCell ref="A30:A31"/>
    <mergeCell ref="B4:B5"/>
    <mergeCell ref="B30:B31"/>
    <mergeCell ref="C4:C5"/>
    <mergeCell ref="C30:C31"/>
    <mergeCell ref="D4:D5"/>
    <mergeCell ref="D30:D31"/>
    <mergeCell ref="E4:E5"/>
    <mergeCell ref="E30:E31"/>
    <mergeCell ref="N4:N5"/>
    <mergeCell ref="N30:N31"/>
  </mergeCells>
  <pageMargins left="0.511811023622047" right="0" top="0.393700787401575" bottom="0" header="0" footer="0"/>
  <pageSetup paperSize="9" orientation="landscape"/>
  <headerFooter/>
  <rowBreaks count="1" manualBreakCount="1">
    <brk id="2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3"/>
  <sheetViews>
    <sheetView workbookViewId="0">
      <selection activeCell="A1" sqref="A1:H1"/>
    </sheetView>
  </sheetViews>
  <sheetFormatPr defaultColWidth="10.2833333333333" defaultRowHeight="14.25" outlineLevelCol="7"/>
  <cols>
    <col min="1" max="1" width="5.01666666666667" customWidth="1"/>
    <col min="2" max="2" width="10.3083333333333" customWidth="1"/>
    <col min="3" max="3" width="19.9416666666667" customWidth="1"/>
    <col min="4" max="4" width="18.9916666666667" customWidth="1"/>
    <col min="5" max="5" width="7.325" customWidth="1"/>
    <col min="6" max="6" width="7.73333333333333" customWidth="1"/>
    <col min="7" max="7" width="8.68333333333333" customWidth="1"/>
    <col min="8" max="8" width="9.08333333333333" customWidth="1"/>
  </cols>
  <sheetData>
    <row r="1" ht="25.6" customHeight="1" spans="1:8">
      <c r="A1" s="1" t="s">
        <v>760</v>
      </c>
      <c r="B1" s="1"/>
      <c r="C1" s="1"/>
      <c r="D1" s="1"/>
      <c r="E1" s="1"/>
      <c r="F1" s="1"/>
      <c r="G1" s="1"/>
      <c r="H1" s="1"/>
    </row>
    <row r="2" ht="17.85" customHeight="1" spans="1:8">
      <c r="A2" s="2" t="s">
        <v>6</v>
      </c>
      <c r="B2" s="2"/>
      <c r="C2" s="2"/>
      <c r="D2" s="2"/>
      <c r="E2" s="2"/>
      <c r="F2" s="2"/>
      <c r="G2" s="2"/>
      <c r="H2" s="2"/>
    </row>
    <row r="3" ht="17.05" customHeight="1" spans="1:8">
      <c r="A3" s="3" t="s">
        <v>21</v>
      </c>
      <c r="B3" s="3"/>
      <c r="C3" s="3"/>
      <c r="D3" s="3"/>
      <c r="E3" s="3"/>
      <c r="F3" s="3"/>
      <c r="G3" s="2" t="s">
        <v>761</v>
      </c>
      <c r="H3" s="2"/>
    </row>
    <row r="4" ht="31" customHeight="1" spans="1:8">
      <c r="A4" s="4" t="s">
        <v>22</v>
      </c>
      <c r="B4" s="4" t="s">
        <v>762</v>
      </c>
      <c r="C4" s="4" t="s">
        <v>763</v>
      </c>
      <c r="D4" s="4" t="s">
        <v>764</v>
      </c>
      <c r="E4" s="4" t="s">
        <v>32</v>
      </c>
      <c r="F4" s="5" t="s">
        <v>33</v>
      </c>
      <c r="G4" s="4" t="s">
        <v>765</v>
      </c>
      <c r="H4" s="5" t="s">
        <v>126</v>
      </c>
    </row>
    <row r="5" ht="16.3" customHeight="1" spans="1:8">
      <c r="A5" s="5" t="s">
        <v>35</v>
      </c>
      <c r="B5" s="6" t="s">
        <v>6</v>
      </c>
      <c r="C5" s="5" t="s">
        <v>766</v>
      </c>
      <c r="D5" s="6" t="s">
        <v>6</v>
      </c>
      <c r="E5" s="5" t="s">
        <v>6</v>
      </c>
      <c r="F5" s="7" t="s">
        <v>6</v>
      </c>
      <c r="G5" s="7" t="s">
        <v>6</v>
      </c>
      <c r="H5" s="8">
        <v>0</v>
      </c>
    </row>
    <row r="6" ht="27.9" customHeight="1" spans="1:8">
      <c r="A6" s="5" t="s">
        <v>82</v>
      </c>
      <c r="B6" s="6" t="s">
        <v>767</v>
      </c>
      <c r="C6" s="6" t="s">
        <v>768</v>
      </c>
      <c r="D6" s="6" t="s">
        <v>6</v>
      </c>
      <c r="E6" s="5" t="s">
        <v>10</v>
      </c>
      <c r="F6" s="7" t="s">
        <v>6</v>
      </c>
      <c r="G6" s="7" t="s">
        <v>6</v>
      </c>
      <c r="H6" s="9">
        <v>1008754.4</v>
      </c>
    </row>
    <row r="7" ht="16.3" customHeight="1" spans="1:8">
      <c r="A7" s="5" t="s">
        <v>52</v>
      </c>
      <c r="B7" s="6" t="s">
        <v>6</v>
      </c>
      <c r="C7" s="5" t="s">
        <v>769</v>
      </c>
      <c r="D7" s="6" t="s">
        <v>6</v>
      </c>
      <c r="E7" s="5" t="s">
        <v>6</v>
      </c>
      <c r="F7" s="7" t="s">
        <v>6</v>
      </c>
      <c r="G7" s="7" t="s">
        <v>6</v>
      </c>
      <c r="H7" s="7" t="s">
        <v>6</v>
      </c>
    </row>
    <row r="8" ht="16.3" customHeight="1" spans="1:8">
      <c r="A8" s="5" t="s">
        <v>82</v>
      </c>
      <c r="B8" s="6" t="s">
        <v>770</v>
      </c>
      <c r="C8" s="6" t="s">
        <v>771</v>
      </c>
      <c r="D8" s="6" t="s">
        <v>772</v>
      </c>
      <c r="E8" s="5" t="s">
        <v>230</v>
      </c>
      <c r="F8" s="10">
        <v>15.311</v>
      </c>
      <c r="G8" s="10">
        <v>3355.76</v>
      </c>
      <c r="H8" s="9">
        <v>51379.64</v>
      </c>
    </row>
    <row r="9" ht="16.3" customHeight="1" spans="1:8">
      <c r="A9" s="5" t="s">
        <v>98</v>
      </c>
      <c r="B9" s="6" t="s">
        <v>773</v>
      </c>
      <c r="C9" s="6" t="s">
        <v>771</v>
      </c>
      <c r="D9" s="6" t="s">
        <v>774</v>
      </c>
      <c r="E9" s="5" t="s">
        <v>230</v>
      </c>
      <c r="F9" s="10">
        <v>40.563</v>
      </c>
      <c r="G9" s="10">
        <v>3117.7</v>
      </c>
      <c r="H9" s="9">
        <v>126463.64</v>
      </c>
    </row>
    <row r="10" ht="16.3" customHeight="1" spans="1:8">
      <c r="A10" s="5" t="s">
        <v>108</v>
      </c>
      <c r="B10" s="6" t="s">
        <v>775</v>
      </c>
      <c r="C10" s="6" t="s">
        <v>771</v>
      </c>
      <c r="D10" s="6" t="s">
        <v>776</v>
      </c>
      <c r="E10" s="5" t="s">
        <v>230</v>
      </c>
      <c r="F10" s="10">
        <v>30.252</v>
      </c>
      <c r="G10" s="10">
        <v>3033.63</v>
      </c>
      <c r="H10" s="9">
        <v>91771.92</v>
      </c>
    </row>
    <row r="11" ht="16.3" customHeight="1" spans="1:8">
      <c r="A11" s="5" t="s">
        <v>139</v>
      </c>
      <c r="B11" s="6" t="s">
        <v>777</v>
      </c>
      <c r="C11" s="6" t="s">
        <v>771</v>
      </c>
      <c r="D11" s="6" t="s">
        <v>778</v>
      </c>
      <c r="E11" s="5" t="s">
        <v>230</v>
      </c>
      <c r="F11" s="10">
        <v>11.752</v>
      </c>
      <c r="G11" s="10">
        <v>3033.63</v>
      </c>
      <c r="H11" s="9">
        <v>35651.22</v>
      </c>
    </row>
    <row r="12" ht="16.3" customHeight="1" spans="1:8">
      <c r="A12" s="5" t="s">
        <v>142</v>
      </c>
      <c r="B12" s="6" t="s">
        <v>779</v>
      </c>
      <c r="C12" s="6" t="s">
        <v>771</v>
      </c>
      <c r="D12" s="6" t="s">
        <v>780</v>
      </c>
      <c r="E12" s="5" t="s">
        <v>230</v>
      </c>
      <c r="F12" s="10">
        <v>0.121</v>
      </c>
      <c r="G12" s="10">
        <v>2999.12</v>
      </c>
      <c r="H12" s="9">
        <v>361.81</v>
      </c>
    </row>
    <row r="13" ht="16.3" customHeight="1" spans="1:8">
      <c r="A13" s="5" t="s">
        <v>144</v>
      </c>
      <c r="B13" s="6" t="s">
        <v>781</v>
      </c>
      <c r="C13" s="6" t="s">
        <v>782</v>
      </c>
      <c r="D13" s="6" t="s">
        <v>783</v>
      </c>
      <c r="E13" s="5" t="s">
        <v>230</v>
      </c>
      <c r="F13" s="10">
        <v>1.609</v>
      </c>
      <c r="G13" s="10">
        <v>3186.73</v>
      </c>
      <c r="H13" s="9">
        <v>5125.98</v>
      </c>
    </row>
    <row r="14" ht="27.9" customHeight="1" spans="1:8">
      <c r="A14" s="5" t="s">
        <v>147</v>
      </c>
      <c r="B14" s="6" t="s">
        <v>784</v>
      </c>
      <c r="C14" s="6" t="s">
        <v>785</v>
      </c>
      <c r="D14" s="6" t="s">
        <v>786</v>
      </c>
      <c r="E14" s="5" t="s">
        <v>787</v>
      </c>
      <c r="F14" s="10">
        <v>2153.994</v>
      </c>
      <c r="G14" s="10">
        <v>7.19</v>
      </c>
      <c r="H14" s="9">
        <v>15487.22</v>
      </c>
    </row>
    <row r="15" ht="16.3" customHeight="1" spans="1:8">
      <c r="A15" s="5" t="s">
        <v>149</v>
      </c>
      <c r="B15" s="6" t="s">
        <v>788</v>
      </c>
      <c r="C15" s="6" t="s">
        <v>785</v>
      </c>
      <c r="D15" s="6" t="s">
        <v>789</v>
      </c>
      <c r="E15" s="5" t="s">
        <v>787</v>
      </c>
      <c r="F15" s="10">
        <v>18.238</v>
      </c>
      <c r="G15" s="10">
        <v>8.52</v>
      </c>
      <c r="H15" s="9">
        <v>155.39</v>
      </c>
    </row>
    <row r="16" ht="16.3" customHeight="1" spans="1:8">
      <c r="A16" s="5" t="s">
        <v>153</v>
      </c>
      <c r="B16" s="6" t="s">
        <v>790</v>
      </c>
      <c r="C16" s="6" t="s">
        <v>791</v>
      </c>
      <c r="D16" s="6" t="s">
        <v>792</v>
      </c>
      <c r="E16" s="5" t="s">
        <v>793</v>
      </c>
      <c r="F16" s="10">
        <v>11.449</v>
      </c>
      <c r="G16" s="10">
        <v>3.32</v>
      </c>
      <c r="H16" s="9">
        <v>38.01</v>
      </c>
    </row>
    <row r="17" ht="16.3" customHeight="1" spans="1:8">
      <c r="A17" s="5" t="s">
        <v>156</v>
      </c>
      <c r="B17" s="6" t="s">
        <v>794</v>
      </c>
      <c r="C17" s="6" t="s">
        <v>795</v>
      </c>
      <c r="D17" s="6" t="s">
        <v>796</v>
      </c>
      <c r="E17" s="5" t="s">
        <v>787</v>
      </c>
      <c r="F17" s="10">
        <v>1.88</v>
      </c>
      <c r="G17" s="10">
        <v>3.426</v>
      </c>
      <c r="H17" s="9">
        <v>6.44</v>
      </c>
    </row>
    <row r="18" ht="16.3" customHeight="1" spans="1:8">
      <c r="A18" s="5" t="s">
        <v>159</v>
      </c>
      <c r="B18" s="6" t="s">
        <v>797</v>
      </c>
      <c r="C18" s="6" t="s">
        <v>795</v>
      </c>
      <c r="D18" s="6" t="s">
        <v>798</v>
      </c>
      <c r="E18" s="5" t="s">
        <v>787</v>
      </c>
      <c r="F18" s="10">
        <v>26.712</v>
      </c>
      <c r="G18" s="10">
        <v>3.276</v>
      </c>
      <c r="H18" s="9">
        <v>87.51</v>
      </c>
    </row>
    <row r="19" ht="16.3" customHeight="1" spans="1:8">
      <c r="A19" s="5" t="s">
        <v>161</v>
      </c>
      <c r="B19" s="6" t="s">
        <v>799</v>
      </c>
      <c r="C19" s="6" t="s">
        <v>800</v>
      </c>
      <c r="D19" s="6" t="s">
        <v>801</v>
      </c>
      <c r="E19" s="5" t="s">
        <v>787</v>
      </c>
      <c r="F19" s="10">
        <v>232.106</v>
      </c>
      <c r="G19" s="10">
        <v>4.712</v>
      </c>
      <c r="H19" s="9">
        <v>1093.68</v>
      </c>
    </row>
    <row r="20" ht="16.3" customHeight="1" spans="1:8">
      <c r="A20" s="5" t="s">
        <v>164</v>
      </c>
      <c r="B20" s="6" t="s">
        <v>802</v>
      </c>
      <c r="C20" s="6" t="s">
        <v>803</v>
      </c>
      <c r="D20" s="6" t="s">
        <v>804</v>
      </c>
      <c r="E20" s="5" t="s">
        <v>656</v>
      </c>
      <c r="F20" s="10">
        <v>6.18</v>
      </c>
      <c r="G20" s="10">
        <v>4.52</v>
      </c>
      <c r="H20" s="9">
        <v>27.93</v>
      </c>
    </row>
    <row r="21" ht="27.9" customHeight="1" spans="1:8">
      <c r="A21" s="5" t="s">
        <v>168</v>
      </c>
      <c r="B21" s="6" t="s">
        <v>805</v>
      </c>
      <c r="C21" s="6" t="s">
        <v>806</v>
      </c>
      <c r="D21" s="6" t="s">
        <v>6</v>
      </c>
      <c r="E21" s="5" t="s">
        <v>50</v>
      </c>
      <c r="F21" s="10">
        <v>2120.021</v>
      </c>
      <c r="G21" s="10">
        <v>0.4</v>
      </c>
      <c r="H21" s="9">
        <v>848.01</v>
      </c>
    </row>
    <row r="22" ht="27.9" customHeight="1" spans="1:8">
      <c r="A22" s="5" t="s">
        <v>172</v>
      </c>
      <c r="B22" s="6" t="s">
        <v>807</v>
      </c>
      <c r="C22" s="6" t="s">
        <v>808</v>
      </c>
      <c r="D22" s="6" t="s">
        <v>6</v>
      </c>
      <c r="E22" s="5" t="s">
        <v>656</v>
      </c>
      <c r="F22" s="10">
        <v>2187.926</v>
      </c>
      <c r="G22" s="10">
        <v>0.3</v>
      </c>
      <c r="H22" s="9">
        <v>656.38</v>
      </c>
    </row>
    <row r="23" ht="16.3" customHeight="1" spans="1:8">
      <c r="A23" s="5" t="s">
        <v>175</v>
      </c>
      <c r="B23" s="6" t="s">
        <v>809</v>
      </c>
      <c r="C23" s="6" t="s">
        <v>810</v>
      </c>
      <c r="D23" s="6" t="s">
        <v>6</v>
      </c>
      <c r="E23" s="5" t="s">
        <v>787</v>
      </c>
      <c r="F23" s="10">
        <v>553.918</v>
      </c>
      <c r="G23" s="10">
        <v>9.43</v>
      </c>
      <c r="H23" s="9">
        <v>5223.45</v>
      </c>
    </row>
    <row r="24" ht="16.3" customHeight="1" spans="1:8">
      <c r="A24" s="5" t="s">
        <v>179</v>
      </c>
      <c r="B24" s="6" t="s">
        <v>811</v>
      </c>
      <c r="C24" s="6" t="s">
        <v>812</v>
      </c>
      <c r="D24" s="6" t="s">
        <v>6</v>
      </c>
      <c r="E24" s="5" t="s">
        <v>787</v>
      </c>
      <c r="F24" s="10">
        <v>0.433</v>
      </c>
      <c r="G24" s="10">
        <v>6.22</v>
      </c>
      <c r="H24" s="9">
        <v>2.69</v>
      </c>
    </row>
    <row r="25" ht="27.9" customHeight="1" spans="1:8">
      <c r="A25" s="5" t="s">
        <v>183</v>
      </c>
      <c r="B25" s="6" t="s">
        <v>813</v>
      </c>
      <c r="C25" s="6" t="s">
        <v>814</v>
      </c>
      <c r="D25" s="6" t="s">
        <v>815</v>
      </c>
      <c r="E25" s="5" t="s">
        <v>787</v>
      </c>
      <c r="F25" s="10">
        <v>1017.907</v>
      </c>
      <c r="G25" s="10">
        <v>6.86</v>
      </c>
      <c r="H25" s="9">
        <v>6982.84</v>
      </c>
    </row>
    <row r="26" ht="16.3" customHeight="1" spans="1:8">
      <c r="A26" s="5" t="s">
        <v>187</v>
      </c>
      <c r="B26" s="6" t="s">
        <v>816</v>
      </c>
      <c r="C26" s="6" t="s">
        <v>817</v>
      </c>
      <c r="D26" s="6" t="s">
        <v>6</v>
      </c>
      <c r="E26" s="5" t="s">
        <v>787</v>
      </c>
      <c r="F26" s="10">
        <v>6.935</v>
      </c>
      <c r="G26" s="10">
        <v>7.47</v>
      </c>
      <c r="H26" s="9">
        <v>51.8</v>
      </c>
    </row>
    <row r="27" ht="27.9" customHeight="1" spans="1:8">
      <c r="A27" s="5" t="s">
        <v>191</v>
      </c>
      <c r="B27" s="6" t="s">
        <v>818</v>
      </c>
      <c r="C27" s="6" t="s">
        <v>819</v>
      </c>
      <c r="D27" s="6" t="s">
        <v>6</v>
      </c>
      <c r="E27" s="5" t="s">
        <v>787</v>
      </c>
      <c r="F27" s="10">
        <v>1955.311</v>
      </c>
      <c r="G27" s="10">
        <v>5.44</v>
      </c>
      <c r="H27" s="9">
        <v>10636.89</v>
      </c>
    </row>
    <row r="28" ht="16.3" customHeight="1" spans="1:8">
      <c r="A28" s="5" t="s">
        <v>195</v>
      </c>
      <c r="B28" s="6" t="s">
        <v>820</v>
      </c>
      <c r="C28" s="6" t="s">
        <v>821</v>
      </c>
      <c r="D28" s="6" t="s">
        <v>822</v>
      </c>
      <c r="E28" s="5" t="s">
        <v>787</v>
      </c>
      <c r="F28" s="10">
        <v>85.813</v>
      </c>
      <c r="G28" s="10">
        <v>0.35</v>
      </c>
      <c r="H28" s="9">
        <v>30.03</v>
      </c>
    </row>
    <row r="29" ht="27.9" customHeight="1" spans="1:8">
      <c r="A29" s="5" t="s">
        <v>199</v>
      </c>
      <c r="B29" s="6" t="s">
        <v>823</v>
      </c>
      <c r="C29" s="6" t="s">
        <v>824</v>
      </c>
      <c r="D29" s="6" t="s">
        <v>825</v>
      </c>
      <c r="E29" s="5" t="s">
        <v>787</v>
      </c>
      <c r="F29" s="10">
        <v>370239.093</v>
      </c>
      <c r="G29" s="10">
        <v>0.325</v>
      </c>
      <c r="H29" s="9">
        <v>120327.71</v>
      </c>
    </row>
    <row r="30" ht="16.3" customHeight="1" spans="1:8">
      <c r="A30" s="5" t="s">
        <v>203</v>
      </c>
      <c r="B30" s="6" t="s">
        <v>826</v>
      </c>
      <c r="C30" s="6" t="s">
        <v>827</v>
      </c>
      <c r="D30" s="6" t="s">
        <v>828</v>
      </c>
      <c r="E30" s="5" t="s">
        <v>39</v>
      </c>
      <c r="F30" s="10">
        <v>0.145</v>
      </c>
      <c r="G30" s="10">
        <v>168.77</v>
      </c>
      <c r="H30" s="9">
        <v>24.49</v>
      </c>
    </row>
    <row r="31" ht="16.3" customHeight="1" spans="1:8">
      <c r="A31" s="5" t="s">
        <v>207</v>
      </c>
      <c r="B31" s="6" t="s">
        <v>829</v>
      </c>
      <c r="C31" s="6" t="s">
        <v>830</v>
      </c>
      <c r="D31" s="6" t="s">
        <v>6</v>
      </c>
      <c r="E31" s="5" t="s">
        <v>39</v>
      </c>
      <c r="F31" s="10">
        <v>696.361</v>
      </c>
      <c r="G31" s="10">
        <v>95.12</v>
      </c>
      <c r="H31" s="9">
        <v>66237.86</v>
      </c>
    </row>
    <row r="32" ht="16.3" customHeight="1" spans="1:8">
      <c r="A32" s="5" t="s">
        <v>210</v>
      </c>
      <c r="B32" s="6" t="s">
        <v>831</v>
      </c>
      <c r="C32" s="6" t="s">
        <v>354</v>
      </c>
      <c r="D32" s="6" t="s">
        <v>832</v>
      </c>
      <c r="E32" s="5" t="s">
        <v>39</v>
      </c>
      <c r="F32" s="10">
        <v>15.462</v>
      </c>
      <c r="G32" s="8"/>
      <c r="H32" s="8"/>
    </row>
    <row r="33" ht="16.3" customHeight="1" spans="1:8">
      <c r="A33" s="5" t="s">
        <v>214</v>
      </c>
      <c r="B33" s="6" t="s">
        <v>833</v>
      </c>
      <c r="C33" s="6" t="s">
        <v>354</v>
      </c>
      <c r="D33" s="6" t="s">
        <v>834</v>
      </c>
      <c r="E33" s="5" t="s">
        <v>39</v>
      </c>
      <c r="F33" s="10">
        <v>748.021</v>
      </c>
      <c r="G33" s="10">
        <v>80.66</v>
      </c>
      <c r="H33" s="9">
        <v>60335.33</v>
      </c>
    </row>
    <row r="34" ht="16.3" customHeight="1" spans="1:8">
      <c r="A34" s="5" t="s">
        <v>218</v>
      </c>
      <c r="B34" s="6" t="s">
        <v>835</v>
      </c>
      <c r="C34" s="6" t="s">
        <v>354</v>
      </c>
      <c r="D34" s="6" t="s">
        <v>836</v>
      </c>
      <c r="E34" s="5" t="s">
        <v>39</v>
      </c>
      <c r="F34" s="10">
        <v>23.19</v>
      </c>
      <c r="G34" s="10">
        <v>80.66</v>
      </c>
      <c r="H34" s="9">
        <v>1870.5</v>
      </c>
    </row>
    <row r="35" ht="16.3" customHeight="1" spans="1:8">
      <c r="A35" s="5" t="s">
        <v>222</v>
      </c>
      <c r="B35" s="6" t="s">
        <v>837</v>
      </c>
      <c r="C35" s="6" t="s">
        <v>354</v>
      </c>
      <c r="D35" s="6" t="s">
        <v>838</v>
      </c>
      <c r="E35" s="5" t="s">
        <v>39</v>
      </c>
      <c r="F35" s="10">
        <v>34.341</v>
      </c>
      <c r="G35" s="10">
        <v>80.66</v>
      </c>
      <c r="H35" s="9">
        <v>2769.92</v>
      </c>
    </row>
    <row r="36" ht="27.9" customHeight="1" spans="1:8">
      <c r="A36" s="5" t="s">
        <v>226</v>
      </c>
      <c r="B36" s="6" t="s">
        <v>839</v>
      </c>
      <c r="C36" s="6" t="s">
        <v>840</v>
      </c>
      <c r="D36" s="6" t="s">
        <v>841</v>
      </c>
      <c r="E36" s="5" t="s">
        <v>787</v>
      </c>
      <c r="F36" s="10">
        <v>83211.114</v>
      </c>
      <c r="G36" s="10">
        <v>0.21</v>
      </c>
      <c r="H36" s="9">
        <v>17474.33</v>
      </c>
    </row>
    <row r="37" ht="16.3" customHeight="1" spans="1:8">
      <c r="A37" s="5" t="s">
        <v>231</v>
      </c>
      <c r="B37" s="6" t="s">
        <v>842</v>
      </c>
      <c r="C37" s="6" t="s">
        <v>843</v>
      </c>
      <c r="D37" s="6" t="s">
        <v>6</v>
      </c>
      <c r="E37" s="5" t="s">
        <v>39</v>
      </c>
      <c r="F37" s="10">
        <v>4.606</v>
      </c>
      <c r="G37" s="10">
        <v>81</v>
      </c>
      <c r="H37" s="9">
        <v>373.12</v>
      </c>
    </row>
    <row r="38" ht="16.3" customHeight="1" spans="1:8">
      <c r="A38" s="5" t="s">
        <v>234</v>
      </c>
      <c r="B38" s="6" t="s">
        <v>844</v>
      </c>
      <c r="C38" s="6" t="s">
        <v>845</v>
      </c>
      <c r="D38" s="6" t="s">
        <v>6</v>
      </c>
      <c r="E38" s="5" t="s">
        <v>39</v>
      </c>
      <c r="F38" s="10">
        <v>0.009</v>
      </c>
      <c r="G38" s="10">
        <v>484.96</v>
      </c>
      <c r="H38" s="9">
        <v>4.26</v>
      </c>
    </row>
    <row r="39" ht="25.6" customHeight="1" spans="1:8">
      <c r="A39" s="1" t="s">
        <v>760</v>
      </c>
      <c r="B39" s="1"/>
      <c r="C39" s="1"/>
      <c r="D39" s="1"/>
      <c r="E39" s="1"/>
      <c r="F39" s="1"/>
      <c r="G39" s="1"/>
      <c r="H39" s="1"/>
    </row>
    <row r="40" ht="17.85" customHeight="1" spans="1:8">
      <c r="A40" s="2" t="s">
        <v>6</v>
      </c>
      <c r="B40" s="2"/>
      <c r="C40" s="2"/>
      <c r="D40" s="2"/>
      <c r="E40" s="2"/>
      <c r="F40" s="2"/>
      <c r="G40" s="2"/>
      <c r="H40" s="2"/>
    </row>
    <row r="41" ht="17.05" customHeight="1" spans="1:8">
      <c r="A41" s="3" t="s">
        <v>21</v>
      </c>
      <c r="B41" s="3"/>
      <c r="C41" s="3"/>
      <c r="D41" s="3"/>
      <c r="E41" s="3"/>
      <c r="F41" s="3"/>
      <c r="G41" s="2" t="s">
        <v>846</v>
      </c>
      <c r="H41" s="2"/>
    </row>
    <row r="42" ht="31" customHeight="1" spans="1:8">
      <c r="A42" s="4" t="s">
        <v>22</v>
      </c>
      <c r="B42" s="4" t="s">
        <v>762</v>
      </c>
      <c r="C42" s="4" t="s">
        <v>763</v>
      </c>
      <c r="D42" s="4" t="s">
        <v>764</v>
      </c>
      <c r="E42" s="4" t="s">
        <v>32</v>
      </c>
      <c r="F42" s="5" t="s">
        <v>33</v>
      </c>
      <c r="G42" s="4" t="s">
        <v>765</v>
      </c>
      <c r="H42" s="5" t="s">
        <v>126</v>
      </c>
    </row>
    <row r="43" ht="16.3" customHeight="1" spans="1:8">
      <c r="A43" s="5" t="s">
        <v>237</v>
      </c>
      <c r="B43" s="6" t="s">
        <v>847</v>
      </c>
      <c r="C43" s="6" t="s">
        <v>848</v>
      </c>
      <c r="D43" s="6" t="s">
        <v>6</v>
      </c>
      <c r="E43" s="5" t="s">
        <v>39</v>
      </c>
      <c r="F43" s="10">
        <v>4.408</v>
      </c>
      <c r="G43" s="10">
        <v>1442</v>
      </c>
      <c r="H43" s="9">
        <v>6357.05</v>
      </c>
    </row>
    <row r="44" ht="16.3" customHeight="1" spans="1:8">
      <c r="A44" s="5" t="s">
        <v>240</v>
      </c>
      <c r="B44" s="6" t="s">
        <v>849</v>
      </c>
      <c r="C44" s="6" t="s">
        <v>850</v>
      </c>
      <c r="D44" s="6" t="s">
        <v>801</v>
      </c>
      <c r="E44" s="5" t="s">
        <v>39</v>
      </c>
      <c r="F44" s="10">
        <v>0.16</v>
      </c>
      <c r="G44" s="10">
        <v>1969</v>
      </c>
      <c r="H44" s="9">
        <v>315.04</v>
      </c>
    </row>
    <row r="45" ht="16.3" customHeight="1" spans="1:8">
      <c r="A45" s="5" t="s">
        <v>244</v>
      </c>
      <c r="B45" s="6" t="s">
        <v>851</v>
      </c>
      <c r="C45" s="6" t="s">
        <v>852</v>
      </c>
      <c r="D45" s="6" t="s">
        <v>853</v>
      </c>
      <c r="E45" s="5" t="s">
        <v>50</v>
      </c>
      <c r="F45" s="10">
        <v>111.229</v>
      </c>
      <c r="G45" s="10">
        <v>23.01</v>
      </c>
      <c r="H45" s="9">
        <v>2559.38</v>
      </c>
    </row>
    <row r="46" ht="16.3" customHeight="1" spans="1:8">
      <c r="A46" s="5" t="s">
        <v>247</v>
      </c>
      <c r="B46" s="6" t="s">
        <v>854</v>
      </c>
      <c r="C46" s="6" t="s">
        <v>855</v>
      </c>
      <c r="D46" s="6" t="s">
        <v>6</v>
      </c>
      <c r="E46" s="5" t="s">
        <v>787</v>
      </c>
      <c r="F46" s="10">
        <v>1.347</v>
      </c>
      <c r="G46" s="10">
        <v>19.63</v>
      </c>
      <c r="H46" s="9">
        <v>26.43</v>
      </c>
    </row>
    <row r="47" ht="16.3" customHeight="1" spans="1:8">
      <c r="A47" s="5" t="s">
        <v>249</v>
      </c>
      <c r="B47" s="6" t="s">
        <v>856</v>
      </c>
      <c r="C47" s="6" t="s">
        <v>857</v>
      </c>
      <c r="D47" s="6" t="s">
        <v>6</v>
      </c>
      <c r="E47" s="5" t="s">
        <v>787</v>
      </c>
      <c r="F47" s="10">
        <v>2.669</v>
      </c>
      <c r="G47" s="10">
        <v>20</v>
      </c>
      <c r="H47" s="9">
        <v>53.39</v>
      </c>
    </row>
    <row r="48" ht="16.3" customHeight="1" spans="1:8">
      <c r="A48" s="5" t="s">
        <v>251</v>
      </c>
      <c r="B48" s="6" t="s">
        <v>858</v>
      </c>
      <c r="C48" s="6" t="s">
        <v>859</v>
      </c>
      <c r="D48" s="6" t="s">
        <v>6</v>
      </c>
      <c r="E48" s="5" t="s">
        <v>787</v>
      </c>
      <c r="F48" s="10">
        <v>3.665</v>
      </c>
      <c r="G48" s="10">
        <v>24.28</v>
      </c>
      <c r="H48" s="9">
        <v>88.98</v>
      </c>
    </row>
    <row r="49" ht="16.3" customHeight="1" spans="1:8">
      <c r="A49" s="5" t="s">
        <v>253</v>
      </c>
      <c r="B49" s="6" t="s">
        <v>860</v>
      </c>
      <c r="C49" s="6" t="s">
        <v>861</v>
      </c>
      <c r="D49" s="6" t="s">
        <v>6</v>
      </c>
      <c r="E49" s="5" t="s">
        <v>787</v>
      </c>
      <c r="F49" s="10">
        <v>4.065</v>
      </c>
      <c r="G49" s="10">
        <v>10.27</v>
      </c>
      <c r="H49" s="9">
        <v>41.75</v>
      </c>
    </row>
    <row r="50" ht="16.3" customHeight="1" spans="1:8">
      <c r="A50" s="5" t="s">
        <v>255</v>
      </c>
      <c r="B50" s="6" t="s">
        <v>862</v>
      </c>
      <c r="C50" s="6" t="s">
        <v>863</v>
      </c>
      <c r="D50" s="6" t="s">
        <v>6</v>
      </c>
      <c r="E50" s="5" t="s">
        <v>787</v>
      </c>
      <c r="F50" s="10">
        <v>2.941</v>
      </c>
      <c r="G50" s="10">
        <v>53.54</v>
      </c>
      <c r="H50" s="9">
        <v>157.47</v>
      </c>
    </row>
    <row r="51" ht="16.3" customHeight="1" spans="1:8">
      <c r="A51" s="5" t="s">
        <v>257</v>
      </c>
      <c r="B51" s="6" t="s">
        <v>864</v>
      </c>
      <c r="C51" s="6" t="s">
        <v>865</v>
      </c>
      <c r="D51" s="6" t="s">
        <v>6</v>
      </c>
      <c r="E51" s="5" t="s">
        <v>787</v>
      </c>
      <c r="F51" s="10">
        <v>14.436</v>
      </c>
      <c r="G51" s="10">
        <v>3.05</v>
      </c>
      <c r="H51" s="9">
        <v>44.03</v>
      </c>
    </row>
    <row r="52" ht="16.3" customHeight="1" spans="1:8">
      <c r="A52" s="5" t="s">
        <v>259</v>
      </c>
      <c r="B52" s="6" t="s">
        <v>866</v>
      </c>
      <c r="C52" s="6" t="s">
        <v>867</v>
      </c>
      <c r="D52" s="6" t="s">
        <v>6</v>
      </c>
      <c r="E52" s="5" t="s">
        <v>787</v>
      </c>
      <c r="F52" s="10">
        <v>1.016</v>
      </c>
      <c r="G52" s="10">
        <v>34.05</v>
      </c>
      <c r="H52" s="9">
        <v>34.59</v>
      </c>
    </row>
    <row r="53" ht="16.3" customHeight="1" spans="1:8">
      <c r="A53" s="5" t="s">
        <v>261</v>
      </c>
      <c r="B53" s="6" t="s">
        <v>868</v>
      </c>
      <c r="C53" s="6" t="s">
        <v>869</v>
      </c>
      <c r="D53" s="6" t="s">
        <v>786</v>
      </c>
      <c r="E53" s="5" t="s">
        <v>787</v>
      </c>
      <c r="F53" s="10">
        <v>22.587</v>
      </c>
      <c r="G53" s="10">
        <v>3.63</v>
      </c>
      <c r="H53" s="9">
        <v>81.99</v>
      </c>
    </row>
    <row r="54" ht="16.3" customHeight="1" spans="1:8">
      <c r="A54" s="5" t="s">
        <v>264</v>
      </c>
      <c r="B54" s="6" t="s">
        <v>870</v>
      </c>
      <c r="C54" s="6" t="s">
        <v>871</v>
      </c>
      <c r="D54" s="6" t="s">
        <v>6</v>
      </c>
      <c r="E54" s="5" t="s">
        <v>37</v>
      </c>
      <c r="F54" s="10">
        <v>18.9</v>
      </c>
      <c r="G54" s="10">
        <v>52</v>
      </c>
      <c r="H54" s="9">
        <v>982.8</v>
      </c>
    </row>
    <row r="55" ht="16.3" customHeight="1" spans="1:8">
      <c r="A55" s="5" t="s">
        <v>267</v>
      </c>
      <c r="B55" s="6" t="s">
        <v>872</v>
      </c>
      <c r="C55" s="6" t="s">
        <v>873</v>
      </c>
      <c r="D55" s="6" t="s">
        <v>6</v>
      </c>
      <c r="E55" s="5" t="s">
        <v>787</v>
      </c>
      <c r="F55" s="10">
        <v>12.15</v>
      </c>
      <c r="G55" s="10">
        <v>4.47</v>
      </c>
      <c r="H55" s="9">
        <v>54.31</v>
      </c>
    </row>
    <row r="56" ht="16.3" customHeight="1" spans="1:8">
      <c r="A56" s="5" t="s">
        <v>270</v>
      </c>
      <c r="B56" s="6" t="s">
        <v>874</v>
      </c>
      <c r="C56" s="6" t="s">
        <v>875</v>
      </c>
      <c r="D56" s="6" t="s">
        <v>6</v>
      </c>
      <c r="E56" s="5" t="s">
        <v>787</v>
      </c>
      <c r="F56" s="10">
        <v>0.674</v>
      </c>
      <c r="G56" s="10">
        <v>7.88</v>
      </c>
      <c r="H56" s="9">
        <v>5.31</v>
      </c>
    </row>
    <row r="57" ht="16.3" customHeight="1" spans="1:8">
      <c r="A57" s="5" t="s">
        <v>272</v>
      </c>
      <c r="B57" s="6" t="s">
        <v>876</v>
      </c>
      <c r="C57" s="6" t="s">
        <v>877</v>
      </c>
      <c r="D57" s="6" t="s">
        <v>6</v>
      </c>
      <c r="E57" s="5" t="s">
        <v>787</v>
      </c>
      <c r="F57" s="10">
        <v>0.807</v>
      </c>
      <c r="G57" s="10">
        <v>14.65</v>
      </c>
      <c r="H57" s="9">
        <v>11.82</v>
      </c>
    </row>
    <row r="58" ht="16.3" customHeight="1" spans="1:8">
      <c r="A58" s="5" t="s">
        <v>274</v>
      </c>
      <c r="B58" s="6" t="s">
        <v>878</v>
      </c>
      <c r="C58" s="6" t="s">
        <v>879</v>
      </c>
      <c r="D58" s="6" t="s">
        <v>6</v>
      </c>
      <c r="E58" s="5" t="s">
        <v>787</v>
      </c>
      <c r="F58" s="10">
        <v>0.267</v>
      </c>
      <c r="G58" s="10">
        <v>24.78</v>
      </c>
      <c r="H58" s="9">
        <v>6.61</v>
      </c>
    </row>
    <row r="59" ht="16.3" customHeight="1" spans="1:8">
      <c r="A59" s="5" t="s">
        <v>279</v>
      </c>
      <c r="B59" s="6" t="s">
        <v>880</v>
      </c>
      <c r="C59" s="6" t="s">
        <v>881</v>
      </c>
      <c r="D59" s="6" t="s">
        <v>6</v>
      </c>
      <c r="E59" s="5" t="s">
        <v>787</v>
      </c>
      <c r="F59" s="10">
        <v>605.003</v>
      </c>
      <c r="G59" s="10">
        <v>2.92</v>
      </c>
      <c r="H59" s="9">
        <v>1766.61</v>
      </c>
    </row>
    <row r="60" ht="16.3" customHeight="1" spans="1:8">
      <c r="A60" s="5" t="s">
        <v>281</v>
      </c>
      <c r="B60" s="6" t="s">
        <v>882</v>
      </c>
      <c r="C60" s="6" t="s">
        <v>883</v>
      </c>
      <c r="D60" s="6" t="s">
        <v>6</v>
      </c>
      <c r="E60" s="5" t="s">
        <v>787</v>
      </c>
      <c r="F60" s="10">
        <v>2.399</v>
      </c>
      <c r="G60" s="10">
        <v>12.2</v>
      </c>
      <c r="H60" s="9">
        <v>29.27</v>
      </c>
    </row>
    <row r="61" ht="16.3" customHeight="1" spans="1:8">
      <c r="A61" s="5" t="s">
        <v>283</v>
      </c>
      <c r="B61" s="6" t="s">
        <v>884</v>
      </c>
      <c r="C61" s="6" t="s">
        <v>885</v>
      </c>
      <c r="D61" s="6" t="s">
        <v>6</v>
      </c>
      <c r="E61" s="5" t="s">
        <v>787</v>
      </c>
      <c r="F61" s="10">
        <v>0.717</v>
      </c>
      <c r="G61" s="10">
        <v>13.52</v>
      </c>
      <c r="H61" s="9">
        <v>9.7</v>
      </c>
    </row>
    <row r="62" ht="16.3" customHeight="1" spans="1:8">
      <c r="A62" s="5" t="s">
        <v>285</v>
      </c>
      <c r="B62" s="6" t="s">
        <v>886</v>
      </c>
      <c r="C62" s="6" t="s">
        <v>887</v>
      </c>
      <c r="D62" s="6" t="s">
        <v>6</v>
      </c>
      <c r="E62" s="5" t="s">
        <v>787</v>
      </c>
      <c r="F62" s="10">
        <v>0.183</v>
      </c>
      <c r="G62" s="10">
        <v>10.24</v>
      </c>
      <c r="H62" s="9">
        <v>1.87</v>
      </c>
    </row>
    <row r="63" ht="27.9" customHeight="1" spans="1:8">
      <c r="A63" s="5" t="s">
        <v>288</v>
      </c>
      <c r="B63" s="6" t="s">
        <v>888</v>
      </c>
      <c r="C63" s="6" t="s">
        <v>889</v>
      </c>
      <c r="D63" s="6" t="s">
        <v>890</v>
      </c>
      <c r="E63" s="5" t="s">
        <v>787</v>
      </c>
      <c r="F63" s="10">
        <v>5082.965</v>
      </c>
      <c r="G63" s="10">
        <v>3.57</v>
      </c>
      <c r="H63" s="9">
        <v>18146.19</v>
      </c>
    </row>
    <row r="64" ht="16.3" customHeight="1" spans="1:8">
      <c r="A64" s="5" t="s">
        <v>290</v>
      </c>
      <c r="B64" s="6" t="s">
        <v>891</v>
      </c>
      <c r="C64" s="6" t="s">
        <v>892</v>
      </c>
      <c r="D64" s="6" t="s">
        <v>6</v>
      </c>
      <c r="E64" s="5" t="s">
        <v>39</v>
      </c>
      <c r="F64" s="10">
        <v>2.324</v>
      </c>
      <c r="G64" s="10">
        <v>4.01</v>
      </c>
      <c r="H64" s="9">
        <v>9.32</v>
      </c>
    </row>
    <row r="65" ht="16.3" customHeight="1" spans="1:8">
      <c r="A65" s="5" t="s">
        <v>292</v>
      </c>
      <c r="B65" s="6" t="s">
        <v>893</v>
      </c>
      <c r="C65" s="6" t="s">
        <v>894</v>
      </c>
      <c r="D65" s="6" t="s">
        <v>6</v>
      </c>
      <c r="E65" s="5" t="s">
        <v>787</v>
      </c>
      <c r="F65" s="10">
        <v>0.825</v>
      </c>
      <c r="G65" s="10">
        <v>21.35</v>
      </c>
      <c r="H65" s="9">
        <v>17.62</v>
      </c>
    </row>
    <row r="66" ht="16.3" customHeight="1" spans="1:8">
      <c r="A66" s="5" t="s">
        <v>294</v>
      </c>
      <c r="B66" s="6" t="s">
        <v>895</v>
      </c>
      <c r="C66" s="6" t="s">
        <v>896</v>
      </c>
      <c r="D66" s="6" t="s">
        <v>6</v>
      </c>
      <c r="E66" s="5" t="s">
        <v>787</v>
      </c>
      <c r="F66" s="10">
        <v>135.608</v>
      </c>
      <c r="G66" s="10">
        <v>10.23</v>
      </c>
      <c r="H66" s="9">
        <v>1387.27</v>
      </c>
    </row>
    <row r="67" ht="16.3" customHeight="1" spans="1:8">
      <c r="A67" s="5" t="s">
        <v>296</v>
      </c>
      <c r="B67" s="6" t="s">
        <v>897</v>
      </c>
      <c r="C67" s="6" t="s">
        <v>898</v>
      </c>
      <c r="D67" s="6" t="s">
        <v>899</v>
      </c>
      <c r="E67" s="5" t="s">
        <v>787</v>
      </c>
      <c r="F67" s="10">
        <v>0.819</v>
      </c>
      <c r="G67" s="10">
        <v>7.26</v>
      </c>
      <c r="H67" s="9">
        <v>5.95</v>
      </c>
    </row>
    <row r="68" ht="16.3" customHeight="1" spans="1:8">
      <c r="A68" s="5" t="s">
        <v>298</v>
      </c>
      <c r="B68" s="6" t="s">
        <v>900</v>
      </c>
      <c r="C68" s="6" t="s">
        <v>901</v>
      </c>
      <c r="D68" s="6" t="s">
        <v>6</v>
      </c>
      <c r="E68" s="5" t="s">
        <v>787</v>
      </c>
      <c r="F68" s="10">
        <v>84.755</v>
      </c>
      <c r="G68" s="10">
        <v>8.26</v>
      </c>
      <c r="H68" s="9">
        <v>700.08</v>
      </c>
    </row>
    <row r="69" ht="16.3" customHeight="1" spans="1:8">
      <c r="A69" s="5" t="s">
        <v>300</v>
      </c>
      <c r="B69" s="6" t="s">
        <v>902</v>
      </c>
      <c r="C69" s="6" t="s">
        <v>903</v>
      </c>
      <c r="D69" s="6" t="s">
        <v>6</v>
      </c>
      <c r="E69" s="5" t="s">
        <v>787</v>
      </c>
      <c r="F69" s="10">
        <v>343.44</v>
      </c>
      <c r="G69" s="10">
        <v>3.522</v>
      </c>
      <c r="H69" s="9">
        <v>1209.6</v>
      </c>
    </row>
    <row r="70" ht="16.3" customHeight="1" spans="1:8">
      <c r="A70" s="5" t="s">
        <v>302</v>
      </c>
      <c r="B70" s="6" t="s">
        <v>904</v>
      </c>
      <c r="C70" s="6" t="s">
        <v>905</v>
      </c>
      <c r="D70" s="6" t="s">
        <v>906</v>
      </c>
      <c r="E70" s="5" t="s">
        <v>37</v>
      </c>
      <c r="F70" s="10">
        <v>0.32</v>
      </c>
      <c r="G70" s="10">
        <v>21.424</v>
      </c>
      <c r="H70" s="9">
        <v>6.85</v>
      </c>
    </row>
    <row r="71" ht="16.3" customHeight="1" spans="1:8">
      <c r="A71" s="5" t="s">
        <v>304</v>
      </c>
      <c r="B71" s="6" t="s">
        <v>907</v>
      </c>
      <c r="C71" s="6" t="s">
        <v>908</v>
      </c>
      <c r="D71" s="6" t="s">
        <v>909</v>
      </c>
      <c r="E71" s="5" t="s">
        <v>37</v>
      </c>
      <c r="F71" s="10">
        <v>26.52</v>
      </c>
      <c r="G71" s="10">
        <v>140.38</v>
      </c>
      <c r="H71" s="9">
        <v>3722.88</v>
      </c>
    </row>
    <row r="72" ht="16.3" customHeight="1" spans="1:8">
      <c r="A72" s="5" t="s">
        <v>306</v>
      </c>
      <c r="B72" s="6" t="s">
        <v>910</v>
      </c>
      <c r="C72" s="6" t="s">
        <v>908</v>
      </c>
      <c r="D72" s="6" t="s">
        <v>911</v>
      </c>
      <c r="E72" s="5" t="s">
        <v>37</v>
      </c>
      <c r="F72" s="10">
        <v>13.26</v>
      </c>
      <c r="G72" s="10">
        <v>277.9</v>
      </c>
      <c r="H72" s="9">
        <v>3684.95</v>
      </c>
    </row>
    <row r="73" ht="16.3" customHeight="1" spans="1:8">
      <c r="A73" s="5" t="s">
        <v>310</v>
      </c>
      <c r="B73" s="6" t="s">
        <v>912</v>
      </c>
      <c r="C73" s="6" t="s">
        <v>913</v>
      </c>
      <c r="D73" s="6" t="s">
        <v>914</v>
      </c>
      <c r="E73" s="5" t="s">
        <v>656</v>
      </c>
      <c r="F73" s="10">
        <v>0.012</v>
      </c>
      <c r="G73" s="10">
        <v>115.13</v>
      </c>
      <c r="H73" s="9">
        <v>1.35</v>
      </c>
    </row>
    <row r="74" ht="16.3" customHeight="1" spans="1:8">
      <c r="A74" s="5" t="s">
        <v>314</v>
      </c>
      <c r="B74" s="6" t="s">
        <v>915</v>
      </c>
      <c r="C74" s="6" t="s">
        <v>916</v>
      </c>
      <c r="D74" s="6" t="s">
        <v>917</v>
      </c>
      <c r="E74" s="5" t="s">
        <v>918</v>
      </c>
      <c r="F74" s="10">
        <v>0.004</v>
      </c>
      <c r="G74" s="10">
        <v>16.23</v>
      </c>
      <c r="H74" s="9">
        <v>0.06</v>
      </c>
    </row>
    <row r="75" ht="27.9" customHeight="1" spans="1:8">
      <c r="A75" s="5" t="s">
        <v>319</v>
      </c>
      <c r="B75" s="6" t="s">
        <v>919</v>
      </c>
      <c r="C75" s="6" t="s">
        <v>920</v>
      </c>
      <c r="D75" s="6" t="s">
        <v>921</v>
      </c>
      <c r="E75" s="5" t="s">
        <v>922</v>
      </c>
      <c r="F75" s="10">
        <v>1758.051</v>
      </c>
      <c r="G75" s="10">
        <v>1.06</v>
      </c>
      <c r="H75" s="9">
        <v>1863.53</v>
      </c>
    </row>
    <row r="76" ht="16.3" customHeight="1" spans="1:8">
      <c r="A76" s="5" t="s">
        <v>321</v>
      </c>
      <c r="B76" s="6" t="s">
        <v>923</v>
      </c>
      <c r="C76" s="6" t="s">
        <v>924</v>
      </c>
      <c r="D76" s="6" t="s">
        <v>6</v>
      </c>
      <c r="E76" s="5" t="s">
        <v>925</v>
      </c>
      <c r="F76" s="10">
        <v>457.509</v>
      </c>
      <c r="G76" s="10">
        <v>0.66</v>
      </c>
      <c r="H76" s="9">
        <v>301.96</v>
      </c>
    </row>
    <row r="77" ht="27.9" customHeight="1" spans="1:8">
      <c r="A77" s="5" t="s">
        <v>324</v>
      </c>
      <c r="B77" s="6" t="s">
        <v>926</v>
      </c>
      <c r="C77" s="6" t="s">
        <v>927</v>
      </c>
      <c r="D77" s="6" t="s">
        <v>6</v>
      </c>
      <c r="E77" s="5" t="s">
        <v>39</v>
      </c>
      <c r="F77" s="10">
        <v>1694.953</v>
      </c>
      <c r="G77" s="10">
        <v>3.28</v>
      </c>
      <c r="H77" s="9">
        <v>5559.45</v>
      </c>
    </row>
    <row r="78" ht="16.3" customHeight="1" spans="1:8">
      <c r="A78" s="5" t="s">
        <v>326</v>
      </c>
      <c r="B78" s="6" t="s">
        <v>928</v>
      </c>
      <c r="C78" s="6" t="s">
        <v>929</v>
      </c>
      <c r="D78" s="6" t="s">
        <v>6</v>
      </c>
      <c r="E78" s="5" t="s">
        <v>787</v>
      </c>
      <c r="F78" s="10">
        <v>477.531</v>
      </c>
      <c r="G78" s="10">
        <v>6.19</v>
      </c>
      <c r="H78" s="9">
        <v>2955.91</v>
      </c>
    </row>
    <row r="79" ht="16.3" customHeight="1" spans="1:8">
      <c r="A79" s="5" t="s">
        <v>328</v>
      </c>
      <c r="B79" s="6" t="s">
        <v>930</v>
      </c>
      <c r="C79" s="6" t="s">
        <v>852</v>
      </c>
      <c r="D79" s="6" t="s">
        <v>931</v>
      </c>
      <c r="E79" s="5" t="s">
        <v>50</v>
      </c>
      <c r="F79" s="10">
        <v>29.834</v>
      </c>
      <c r="G79" s="10">
        <v>41.72</v>
      </c>
      <c r="H79" s="9">
        <v>1244.68</v>
      </c>
    </row>
    <row r="80" ht="16.3" customHeight="1" spans="1:8">
      <c r="A80" s="5" t="s">
        <v>331</v>
      </c>
      <c r="B80" s="6" t="s">
        <v>932</v>
      </c>
      <c r="C80" s="6" t="s">
        <v>933</v>
      </c>
      <c r="D80" s="6" t="s">
        <v>6</v>
      </c>
      <c r="E80" s="5" t="s">
        <v>787</v>
      </c>
      <c r="F80" s="10">
        <v>112.676</v>
      </c>
      <c r="G80" s="10">
        <v>6.19</v>
      </c>
      <c r="H80" s="9">
        <v>697.47</v>
      </c>
    </row>
    <row r="81" ht="25.6" customHeight="1" spans="1:8">
      <c r="A81" s="1" t="s">
        <v>760</v>
      </c>
      <c r="B81" s="1"/>
      <c r="C81" s="1"/>
      <c r="D81" s="1"/>
      <c r="E81" s="1"/>
      <c r="F81" s="1"/>
      <c r="G81" s="1"/>
      <c r="H81" s="1"/>
    </row>
    <row r="82" ht="17.85" customHeight="1" spans="1:8">
      <c r="A82" s="2" t="s">
        <v>6</v>
      </c>
      <c r="B82" s="2"/>
      <c r="C82" s="2"/>
      <c r="D82" s="2"/>
      <c r="E82" s="2"/>
      <c r="F82" s="2"/>
      <c r="G82" s="2"/>
      <c r="H82" s="2"/>
    </row>
    <row r="83" ht="17.05" customHeight="1" spans="1:8">
      <c r="A83" s="3" t="s">
        <v>21</v>
      </c>
      <c r="B83" s="3"/>
      <c r="C83" s="3"/>
      <c r="D83" s="3"/>
      <c r="E83" s="3"/>
      <c r="F83" s="3"/>
      <c r="G83" s="2" t="s">
        <v>934</v>
      </c>
      <c r="H83" s="2"/>
    </row>
    <row r="84" ht="31" customHeight="1" spans="1:8">
      <c r="A84" s="4" t="s">
        <v>22</v>
      </c>
      <c r="B84" s="4" t="s">
        <v>762</v>
      </c>
      <c r="C84" s="4" t="s">
        <v>763</v>
      </c>
      <c r="D84" s="4" t="s">
        <v>764</v>
      </c>
      <c r="E84" s="4" t="s">
        <v>32</v>
      </c>
      <c r="F84" s="5" t="s">
        <v>33</v>
      </c>
      <c r="G84" s="4" t="s">
        <v>765</v>
      </c>
      <c r="H84" s="5" t="s">
        <v>126</v>
      </c>
    </row>
    <row r="85" ht="16.3" customHeight="1" spans="1:8">
      <c r="A85" s="5" t="s">
        <v>335</v>
      </c>
      <c r="B85" s="6" t="s">
        <v>935</v>
      </c>
      <c r="C85" s="6" t="s">
        <v>936</v>
      </c>
      <c r="D85" s="6" t="s">
        <v>6</v>
      </c>
      <c r="E85" s="5" t="s">
        <v>39</v>
      </c>
      <c r="F85" s="10">
        <v>36.825</v>
      </c>
      <c r="G85" s="10">
        <v>2173</v>
      </c>
      <c r="H85" s="9">
        <v>80020.37</v>
      </c>
    </row>
    <row r="86" ht="16.3" customHeight="1" spans="1:8">
      <c r="A86" s="5" t="s">
        <v>337</v>
      </c>
      <c r="B86" s="6" t="s">
        <v>937</v>
      </c>
      <c r="C86" s="6" t="s">
        <v>938</v>
      </c>
      <c r="D86" s="6" t="s">
        <v>6</v>
      </c>
      <c r="E86" s="5" t="s">
        <v>656</v>
      </c>
      <c r="F86" s="10">
        <v>84.227</v>
      </c>
      <c r="G86" s="10">
        <v>3.1</v>
      </c>
      <c r="H86" s="9">
        <v>261.11</v>
      </c>
    </row>
    <row r="87" ht="16.3" customHeight="1" spans="1:8">
      <c r="A87" s="5" t="s">
        <v>339</v>
      </c>
      <c r="B87" s="6" t="s">
        <v>939</v>
      </c>
      <c r="C87" s="6" t="s">
        <v>940</v>
      </c>
      <c r="D87" s="6" t="s">
        <v>6</v>
      </c>
      <c r="E87" s="5" t="s">
        <v>941</v>
      </c>
      <c r="F87" s="10">
        <v>151.425</v>
      </c>
      <c r="G87" s="10">
        <v>0.62</v>
      </c>
      <c r="H87" s="9">
        <v>93.88</v>
      </c>
    </row>
    <row r="88" ht="16.3" customHeight="1" spans="1:8">
      <c r="A88" s="5" t="s">
        <v>344</v>
      </c>
      <c r="B88" s="6" t="s">
        <v>942</v>
      </c>
      <c r="C88" s="6" t="s">
        <v>943</v>
      </c>
      <c r="D88" s="6" t="s">
        <v>6</v>
      </c>
      <c r="E88" s="5" t="s">
        <v>941</v>
      </c>
      <c r="F88" s="10">
        <v>151.425</v>
      </c>
      <c r="G88" s="10">
        <v>1.15</v>
      </c>
      <c r="H88" s="9">
        <v>174.14</v>
      </c>
    </row>
    <row r="89" ht="16.3" customHeight="1" spans="1:8">
      <c r="A89" s="5" t="s">
        <v>348</v>
      </c>
      <c r="B89" s="6" t="s">
        <v>944</v>
      </c>
      <c r="C89" s="6" t="s">
        <v>945</v>
      </c>
      <c r="D89" s="6" t="s">
        <v>946</v>
      </c>
      <c r="E89" s="5" t="s">
        <v>947</v>
      </c>
      <c r="F89" s="10">
        <v>3.742</v>
      </c>
      <c r="G89" s="10">
        <v>79.65</v>
      </c>
      <c r="H89" s="9">
        <v>298.07</v>
      </c>
    </row>
    <row r="90" ht="16.3" customHeight="1" spans="1:8">
      <c r="A90" s="5" t="s">
        <v>352</v>
      </c>
      <c r="B90" s="6" t="s">
        <v>948</v>
      </c>
      <c r="C90" s="6" t="s">
        <v>949</v>
      </c>
      <c r="D90" s="6" t="s">
        <v>6</v>
      </c>
      <c r="E90" s="5" t="s">
        <v>787</v>
      </c>
      <c r="F90" s="10">
        <v>619.876</v>
      </c>
      <c r="G90" s="10">
        <v>6.19</v>
      </c>
      <c r="H90" s="9">
        <v>3837.03</v>
      </c>
    </row>
    <row r="91" ht="16.3" customHeight="1" spans="1:8">
      <c r="A91" s="5" t="s">
        <v>357</v>
      </c>
      <c r="B91" s="6" t="s">
        <v>950</v>
      </c>
      <c r="C91" s="6" t="s">
        <v>951</v>
      </c>
      <c r="D91" s="6" t="s">
        <v>6</v>
      </c>
      <c r="E91" s="5" t="s">
        <v>656</v>
      </c>
      <c r="F91" s="10">
        <v>76.089</v>
      </c>
      <c r="G91" s="10">
        <v>6.64</v>
      </c>
      <c r="H91" s="9">
        <v>505.23</v>
      </c>
    </row>
    <row r="92" ht="16.3" customHeight="1" spans="1:8">
      <c r="A92" s="5" t="s">
        <v>359</v>
      </c>
      <c r="B92" s="6" t="s">
        <v>952</v>
      </c>
      <c r="C92" s="6" t="s">
        <v>953</v>
      </c>
      <c r="D92" s="6" t="s">
        <v>6</v>
      </c>
      <c r="E92" s="5" t="s">
        <v>941</v>
      </c>
      <c r="F92" s="10">
        <v>908.516</v>
      </c>
      <c r="G92" s="10">
        <v>0.44</v>
      </c>
      <c r="H92" s="9">
        <v>399.75</v>
      </c>
    </row>
    <row r="93" ht="16.3" customHeight="1" spans="1:8">
      <c r="A93" s="5" t="s">
        <v>364</v>
      </c>
      <c r="B93" s="6" t="s">
        <v>954</v>
      </c>
      <c r="C93" s="6" t="s">
        <v>955</v>
      </c>
      <c r="D93" s="6" t="s">
        <v>6</v>
      </c>
      <c r="E93" s="5" t="s">
        <v>50</v>
      </c>
      <c r="F93" s="10">
        <v>113.187</v>
      </c>
      <c r="G93" s="10">
        <v>4.09</v>
      </c>
      <c r="H93" s="9">
        <v>462.93</v>
      </c>
    </row>
    <row r="94" ht="16.3" customHeight="1" spans="1:8">
      <c r="A94" s="5" t="s">
        <v>366</v>
      </c>
      <c r="B94" s="6" t="s">
        <v>956</v>
      </c>
      <c r="C94" s="6" t="s">
        <v>957</v>
      </c>
      <c r="D94" s="6" t="s">
        <v>6</v>
      </c>
      <c r="E94" s="5" t="s">
        <v>50</v>
      </c>
      <c r="F94" s="10">
        <v>44.574</v>
      </c>
      <c r="G94" s="10">
        <v>7.08</v>
      </c>
      <c r="H94" s="9">
        <v>315.59</v>
      </c>
    </row>
    <row r="95" ht="27.9" customHeight="1" spans="1:8">
      <c r="A95" s="5" t="s">
        <v>370</v>
      </c>
      <c r="B95" s="6" t="s">
        <v>958</v>
      </c>
      <c r="C95" s="6" t="s">
        <v>959</v>
      </c>
      <c r="D95" s="6" t="s">
        <v>6</v>
      </c>
      <c r="E95" s="5" t="s">
        <v>960</v>
      </c>
      <c r="F95" s="10">
        <v>12378.173</v>
      </c>
      <c r="G95" s="10">
        <v>1</v>
      </c>
      <c r="H95" s="9">
        <v>12378.17</v>
      </c>
    </row>
    <row r="96" ht="16.3" customHeight="1" spans="1:8">
      <c r="A96" s="5" t="s">
        <v>374</v>
      </c>
      <c r="B96" s="6" t="s">
        <v>961</v>
      </c>
      <c r="C96" s="6" t="s">
        <v>959</v>
      </c>
      <c r="D96" s="6" t="s">
        <v>6</v>
      </c>
      <c r="E96" s="5" t="s">
        <v>10</v>
      </c>
      <c r="F96" s="10">
        <v>346.696</v>
      </c>
      <c r="G96" s="10">
        <v>1</v>
      </c>
      <c r="H96" s="9">
        <v>346.7</v>
      </c>
    </row>
    <row r="97" ht="16.3" customHeight="1" spans="1:8">
      <c r="A97" s="5" t="s">
        <v>376</v>
      </c>
      <c r="B97" s="6" t="s">
        <v>962</v>
      </c>
      <c r="C97" s="6" t="s">
        <v>963</v>
      </c>
      <c r="D97" s="6" t="s">
        <v>964</v>
      </c>
      <c r="E97" s="5" t="s">
        <v>39</v>
      </c>
      <c r="F97" s="10">
        <v>0.156</v>
      </c>
      <c r="G97" s="10">
        <v>350.44</v>
      </c>
      <c r="H97" s="9">
        <v>54.68</v>
      </c>
    </row>
    <row r="98" ht="27.9" customHeight="1" spans="1:8">
      <c r="A98" s="5" t="s">
        <v>379</v>
      </c>
      <c r="B98" s="6" t="s">
        <v>965</v>
      </c>
      <c r="C98" s="6" t="s">
        <v>966</v>
      </c>
      <c r="D98" s="6" t="s">
        <v>967</v>
      </c>
      <c r="E98" s="5" t="s">
        <v>39</v>
      </c>
      <c r="F98" s="10">
        <v>1.424</v>
      </c>
      <c r="G98" s="10">
        <v>177.513</v>
      </c>
      <c r="H98" s="9">
        <v>252.76</v>
      </c>
    </row>
    <row r="99" ht="27.9" customHeight="1" spans="1:8">
      <c r="A99" s="5" t="s">
        <v>383</v>
      </c>
      <c r="B99" s="6" t="s">
        <v>968</v>
      </c>
      <c r="C99" s="6" t="s">
        <v>969</v>
      </c>
      <c r="D99" s="6" t="s">
        <v>970</v>
      </c>
      <c r="E99" s="5" t="s">
        <v>39</v>
      </c>
      <c r="F99" s="10">
        <v>0.233</v>
      </c>
      <c r="G99" s="10">
        <v>304.588</v>
      </c>
      <c r="H99" s="9">
        <v>70.95</v>
      </c>
    </row>
    <row r="100" ht="27.9" customHeight="1" spans="1:8">
      <c r="A100" s="5" t="s">
        <v>971</v>
      </c>
      <c r="B100" s="6" t="s">
        <v>972</v>
      </c>
      <c r="C100" s="6" t="s">
        <v>973</v>
      </c>
      <c r="D100" s="6" t="s">
        <v>974</v>
      </c>
      <c r="E100" s="5" t="s">
        <v>39</v>
      </c>
      <c r="F100" s="10">
        <v>143.815</v>
      </c>
      <c r="G100" s="10">
        <v>327.67</v>
      </c>
      <c r="H100" s="9">
        <v>47123.98</v>
      </c>
    </row>
    <row r="101" ht="27.9" customHeight="1" spans="1:8">
      <c r="A101" s="5" t="s">
        <v>975</v>
      </c>
      <c r="B101" s="6" t="s">
        <v>976</v>
      </c>
      <c r="C101" s="6" t="s">
        <v>973</v>
      </c>
      <c r="D101" s="6" t="s">
        <v>977</v>
      </c>
      <c r="E101" s="5" t="s">
        <v>39</v>
      </c>
      <c r="F101" s="10">
        <v>0.941</v>
      </c>
      <c r="G101" s="10">
        <v>340.31</v>
      </c>
      <c r="H101" s="9">
        <v>320.34</v>
      </c>
    </row>
    <row r="102" ht="27.9" customHeight="1" spans="1:8">
      <c r="A102" s="5" t="s">
        <v>978</v>
      </c>
      <c r="B102" s="6" t="s">
        <v>979</v>
      </c>
      <c r="C102" s="6" t="s">
        <v>973</v>
      </c>
      <c r="D102" s="6" t="s">
        <v>980</v>
      </c>
      <c r="E102" s="5" t="s">
        <v>39</v>
      </c>
      <c r="F102" s="10">
        <v>32.858</v>
      </c>
      <c r="G102" s="10">
        <v>351.13</v>
      </c>
      <c r="H102" s="9">
        <v>11537.46</v>
      </c>
    </row>
    <row r="103" ht="27.9" customHeight="1" spans="1:8">
      <c r="A103" s="5" t="s">
        <v>981</v>
      </c>
      <c r="B103" s="6" t="s">
        <v>982</v>
      </c>
      <c r="C103" s="6" t="s">
        <v>973</v>
      </c>
      <c r="D103" s="6" t="s">
        <v>983</v>
      </c>
      <c r="E103" s="5" t="s">
        <v>39</v>
      </c>
      <c r="F103" s="10">
        <v>972.534</v>
      </c>
      <c r="G103" s="10">
        <v>362.09</v>
      </c>
      <c r="H103" s="9">
        <v>352144.68</v>
      </c>
    </row>
    <row r="104" ht="16.3" customHeight="1" spans="1:8">
      <c r="A104" s="5" t="s">
        <v>984</v>
      </c>
      <c r="B104" s="6" t="s">
        <v>985</v>
      </c>
      <c r="C104" s="6" t="s">
        <v>986</v>
      </c>
      <c r="D104" s="6" t="s">
        <v>987</v>
      </c>
      <c r="E104" s="5" t="s">
        <v>39</v>
      </c>
      <c r="F104" s="10">
        <v>26.286</v>
      </c>
      <c r="G104" s="10">
        <v>273.34</v>
      </c>
      <c r="H104" s="9">
        <v>7185.14</v>
      </c>
    </row>
    <row r="105" ht="16.3" customHeight="1" spans="1:8">
      <c r="A105" s="5" t="s">
        <v>71</v>
      </c>
      <c r="B105" s="6" t="s">
        <v>6</v>
      </c>
      <c r="C105" s="5" t="s">
        <v>988</v>
      </c>
      <c r="D105" s="6" t="s">
        <v>6</v>
      </c>
      <c r="E105" s="5" t="s">
        <v>6</v>
      </c>
      <c r="F105" s="7" t="s">
        <v>6</v>
      </c>
      <c r="G105" s="7" t="s">
        <v>6</v>
      </c>
      <c r="H105" s="7" t="s">
        <v>6</v>
      </c>
    </row>
    <row r="106" ht="16.3" customHeight="1" spans="1:8">
      <c r="A106" s="5" t="s">
        <v>74</v>
      </c>
      <c r="B106" s="6" t="s">
        <v>6</v>
      </c>
      <c r="C106" s="5" t="s">
        <v>989</v>
      </c>
      <c r="D106" s="6" t="s">
        <v>6</v>
      </c>
      <c r="E106" s="5" t="s">
        <v>6</v>
      </c>
      <c r="F106" s="7" t="s">
        <v>6</v>
      </c>
      <c r="G106" s="7" t="s">
        <v>6</v>
      </c>
      <c r="H106" s="7" t="s">
        <v>6</v>
      </c>
    </row>
    <row r="107" ht="16.3" customHeight="1" spans="1:8">
      <c r="A107" s="5" t="s">
        <v>82</v>
      </c>
      <c r="B107" s="6" t="s">
        <v>990</v>
      </c>
      <c r="C107" s="6" t="s">
        <v>991</v>
      </c>
      <c r="D107" s="6" t="s">
        <v>992</v>
      </c>
      <c r="E107" s="5" t="s">
        <v>993</v>
      </c>
      <c r="F107" s="10">
        <v>2.671</v>
      </c>
      <c r="G107" s="10">
        <v>1421.447</v>
      </c>
      <c r="H107" s="9">
        <v>3796.16</v>
      </c>
    </row>
    <row r="108" ht="27.9" customHeight="1" spans="1:8">
      <c r="A108" s="5" t="s">
        <v>98</v>
      </c>
      <c r="B108" s="6" t="s">
        <v>994</v>
      </c>
      <c r="C108" s="6" t="s">
        <v>995</v>
      </c>
      <c r="D108" s="6" t="s">
        <v>996</v>
      </c>
      <c r="E108" s="5" t="s">
        <v>993</v>
      </c>
      <c r="F108" s="10">
        <v>3.289</v>
      </c>
      <c r="G108" s="10">
        <v>1711.2</v>
      </c>
      <c r="H108" s="9">
        <v>5628.96</v>
      </c>
    </row>
    <row r="109" ht="16.3" customHeight="1" spans="1:8">
      <c r="A109" s="5" t="s">
        <v>108</v>
      </c>
      <c r="B109" s="6" t="s">
        <v>997</v>
      </c>
      <c r="C109" s="6" t="s">
        <v>998</v>
      </c>
      <c r="D109" s="6" t="s">
        <v>999</v>
      </c>
      <c r="E109" s="5" t="s">
        <v>993</v>
      </c>
      <c r="F109" s="10">
        <v>0.181</v>
      </c>
      <c r="G109" s="10">
        <v>166.768</v>
      </c>
      <c r="H109" s="9">
        <v>30.2</v>
      </c>
    </row>
    <row r="110" ht="16.3" customHeight="1" spans="1:8">
      <c r="A110" s="5" t="s">
        <v>139</v>
      </c>
      <c r="B110" s="6" t="s">
        <v>1000</v>
      </c>
      <c r="C110" s="6" t="s">
        <v>1001</v>
      </c>
      <c r="D110" s="6" t="s">
        <v>6</v>
      </c>
      <c r="E110" s="5" t="s">
        <v>993</v>
      </c>
      <c r="F110" s="10">
        <v>0.864</v>
      </c>
      <c r="G110" s="10">
        <v>17.605</v>
      </c>
      <c r="H110" s="9">
        <v>15.21</v>
      </c>
    </row>
    <row r="111" ht="16.3" customHeight="1" spans="1:8">
      <c r="A111" s="5" t="s">
        <v>142</v>
      </c>
      <c r="B111" s="6" t="s">
        <v>1002</v>
      </c>
      <c r="C111" s="6" t="s">
        <v>1003</v>
      </c>
      <c r="D111" s="6" t="s">
        <v>6</v>
      </c>
      <c r="E111" s="5" t="s">
        <v>993</v>
      </c>
      <c r="F111" s="10">
        <v>0.864</v>
      </c>
      <c r="G111" s="10">
        <v>23.236</v>
      </c>
      <c r="H111" s="9">
        <v>20.07</v>
      </c>
    </row>
    <row r="112" ht="16.3" customHeight="1" spans="1:8">
      <c r="A112" s="5" t="s">
        <v>144</v>
      </c>
      <c r="B112" s="6" t="s">
        <v>1004</v>
      </c>
      <c r="C112" s="6" t="s">
        <v>1005</v>
      </c>
      <c r="D112" s="6" t="s">
        <v>1006</v>
      </c>
      <c r="E112" s="5" t="s">
        <v>993</v>
      </c>
      <c r="F112" s="10">
        <v>2.617</v>
      </c>
      <c r="G112" s="10">
        <v>876.217</v>
      </c>
      <c r="H112" s="9">
        <v>2292.84</v>
      </c>
    </row>
    <row r="113" ht="16.3" customHeight="1" spans="1:8">
      <c r="A113" s="5" t="s">
        <v>147</v>
      </c>
      <c r="B113" s="6" t="s">
        <v>1007</v>
      </c>
      <c r="C113" s="6" t="s">
        <v>1008</v>
      </c>
      <c r="D113" s="6" t="s">
        <v>1009</v>
      </c>
      <c r="E113" s="5" t="s">
        <v>993</v>
      </c>
      <c r="F113" s="10">
        <v>16.274</v>
      </c>
      <c r="G113" s="10">
        <v>547.338</v>
      </c>
      <c r="H113" s="9">
        <v>8907.35</v>
      </c>
    </row>
    <row r="114" ht="16.3" customHeight="1" spans="1:8">
      <c r="A114" s="5" t="s">
        <v>149</v>
      </c>
      <c r="B114" s="6" t="s">
        <v>1010</v>
      </c>
      <c r="C114" s="6" t="s">
        <v>1008</v>
      </c>
      <c r="D114" s="6" t="s">
        <v>1011</v>
      </c>
      <c r="E114" s="5" t="s">
        <v>993</v>
      </c>
      <c r="F114" s="10">
        <v>0.509</v>
      </c>
      <c r="G114" s="10">
        <v>566.932</v>
      </c>
      <c r="H114" s="9">
        <v>288.73</v>
      </c>
    </row>
    <row r="115" ht="16.3" customHeight="1" spans="1:8">
      <c r="A115" s="5" t="s">
        <v>153</v>
      </c>
      <c r="B115" s="6" t="s">
        <v>1012</v>
      </c>
      <c r="C115" s="6" t="s">
        <v>1008</v>
      </c>
      <c r="D115" s="6" t="s">
        <v>1013</v>
      </c>
      <c r="E115" s="5" t="s">
        <v>993</v>
      </c>
      <c r="F115" s="10">
        <v>0.016</v>
      </c>
      <c r="G115" s="10">
        <v>625.935</v>
      </c>
      <c r="H115" s="9">
        <v>9.76</v>
      </c>
    </row>
    <row r="116" ht="16.3" customHeight="1" spans="1:8">
      <c r="A116" s="5" t="s">
        <v>156</v>
      </c>
      <c r="B116" s="6" t="s">
        <v>1014</v>
      </c>
      <c r="C116" s="6" t="s">
        <v>1015</v>
      </c>
      <c r="D116" s="6" t="s">
        <v>1016</v>
      </c>
      <c r="E116" s="5" t="s">
        <v>993</v>
      </c>
      <c r="F116" s="10">
        <v>62.281</v>
      </c>
      <c r="G116" s="10">
        <v>960.541</v>
      </c>
      <c r="H116" s="9">
        <v>59823.57</v>
      </c>
    </row>
    <row r="117" ht="16.3" customHeight="1" spans="1:8">
      <c r="A117" s="5" t="s">
        <v>159</v>
      </c>
      <c r="B117" s="6" t="s">
        <v>1017</v>
      </c>
      <c r="C117" s="6" t="s">
        <v>1018</v>
      </c>
      <c r="D117" s="6" t="s">
        <v>1019</v>
      </c>
      <c r="E117" s="5" t="s">
        <v>993</v>
      </c>
      <c r="F117" s="10">
        <v>0.5</v>
      </c>
      <c r="G117" s="10">
        <v>1539.447</v>
      </c>
      <c r="H117" s="9">
        <v>769.72</v>
      </c>
    </row>
    <row r="118" ht="16.3" customHeight="1" spans="1:8">
      <c r="A118" s="5" t="s">
        <v>161</v>
      </c>
      <c r="B118" s="6" t="s">
        <v>1020</v>
      </c>
      <c r="C118" s="6" t="s">
        <v>1018</v>
      </c>
      <c r="D118" s="6" t="s">
        <v>1021</v>
      </c>
      <c r="E118" s="5" t="s">
        <v>993</v>
      </c>
      <c r="F118" s="10">
        <v>0.5</v>
      </c>
      <c r="G118" s="10">
        <v>1708.779</v>
      </c>
      <c r="H118" s="9">
        <v>854.39</v>
      </c>
    </row>
    <row r="119" ht="25.6" customHeight="1" spans="1:8">
      <c r="A119" s="1" t="s">
        <v>760</v>
      </c>
      <c r="B119" s="1"/>
      <c r="C119" s="1"/>
      <c r="D119" s="1"/>
      <c r="E119" s="1"/>
      <c r="F119" s="1"/>
      <c r="G119" s="1"/>
      <c r="H119" s="1"/>
    </row>
    <row r="120" ht="17.85" customHeight="1" spans="1:8">
      <c r="A120" s="2" t="s">
        <v>6</v>
      </c>
      <c r="B120" s="2"/>
      <c r="C120" s="2"/>
      <c r="D120" s="2"/>
      <c r="E120" s="2"/>
      <c r="F120" s="2"/>
      <c r="G120" s="2"/>
      <c r="H120" s="2"/>
    </row>
    <row r="121" ht="17.05" customHeight="1" spans="1:8">
      <c r="A121" s="3" t="s">
        <v>21</v>
      </c>
      <c r="B121" s="3"/>
      <c r="C121" s="3"/>
      <c r="D121" s="3"/>
      <c r="E121" s="3"/>
      <c r="F121" s="3"/>
      <c r="G121" s="2" t="s">
        <v>1022</v>
      </c>
      <c r="H121" s="2"/>
    </row>
    <row r="122" ht="31" customHeight="1" spans="1:8">
      <c r="A122" s="4" t="s">
        <v>22</v>
      </c>
      <c r="B122" s="4" t="s">
        <v>762</v>
      </c>
      <c r="C122" s="4" t="s">
        <v>763</v>
      </c>
      <c r="D122" s="4" t="s">
        <v>764</v>
      </c>
      <c r="E122" s="4" t="s">
        <v>32</v>
      </c>
      <c r="F122" s="5" t="s">
        <v>33</v>
      </c>
      <c r="G122" s="4" t="s">
        <v>765</v>
      </c>
      <c r="H122" s="5" t="s">
        <v>126</v>
      </c>
    </row>
    <row r="123" ht="16.3" customHeight="1" spans="1:8">
      <c r="A123" s="5" t="s">
        <v>164</v>
      </c>
      <c r="B123" s="6" t="s">
        <v>1023</v>
      </c>
      <c r="C123" s="6" t="s">
        <v>1024</v>
      </c>
      <c r="D123" s="6" t="s">
        <v>1025</v>
      </c>
      <c r="E123" s="5" t="s">
        <v>993</v>
      </c>
      <c r="F123" s="10">
        <v>4.741</v>
      </c>
      <c r="G123" s="10">
        <v>501.213</v>
      </c>
      <c r="H123" s="9">
        <v>2376.43</v>
      </c>
    </row>
    <row r="124" ht="16.3" customHeight="1" spans="1:8">
      <c r="A124" s="5" t="s">
        <v>168</v>
      </c>
      <c r="B124" s="6" t="s">
        <v>1026</v>
      </c>
      <c r="C124" s="6" t="s">
        <v>1024</v>
      </c>
      <c r="D124" s="6" t="s">
        <v>1027</v>
      </c>
      <c r="E124" s="5" t="s">
        <v>993</v>
      </c>
      <c r="F124" s="10">
        <v>0.52</v>
      </c>
      <c r="G124" s="10">
        <v>846.79</v>
      </c>
      <c r="H124" s="9">
        <v>440.33</v>
      </c>
    </row>
    <row r="125" ht="16.3" customHeight="1" spans="1:8">
      <c r="A125" s="5" t="s">
        <v>172</v>
      </c>
      <c r="B125" s="6" t="s">
        <v>1028</v>
      </c>
      <c r="C125" s="6" t="s">
        <v>1029</v>
      </c>
      <c r="D125" s="6" t="s">
        <v>1030</v>
      </c>
      <c r="E125" s="5" t="s">
        <v>993</v>
      </c>
      <c r="F125" s="10">
        <v>0.212</v>
      </c>
      <c r="G125" s="10">
        <v>769.894</v>
      </c>
      <c r="H125" s="9">
        <v>163.5</v>
      </c>
    </row>
    <row r="126" ht="16.3" customHeight="1" spans="1:8">
      <c r="A126" s="5" t="s">
        <v>175</v>
      </c>
      <c r="B126" s="6" t="s">
        <v>1031</v>
      </c>
      <c r="C126" s="6" t="s">
        <v>1032</v>
      </c>
      <c r="D126" s="6" t="s">
        <v>1033</v>
      </c>
      <c r="E126" s="5" t="s">
        <v>993</v>
      </c>
      <c r="F126" s="10">
        <v>0.097</v>
      </c>
      <c r="G126" s="10">
        <v>520.611</v>
      </c>
      <c r="H126" s="9">
        <v>50.56</v>
      </c>
    </row>
    <row r="127" ht="16.3" customHeight="1" spans="1:8">
      <c r="A127" s="5" t="s">
        <v>179</v>
      </c>
      <c r="B127" s="6" t="s">
        <v>1034</v>
      </c>
      <c r="C127" s="6" t="s">
        <v>1032</v>
      </c>
      <c r="D127" s="6" t="s">
        <v>1035</v>
      </c>
      <c r="E127" s="5" t="s">
        <v>993</v>
      </c>
      <c r="F127" s="10">
        <v>0.5</v>
      </c>
      <c r="G127" s="10">
        <v>647.273</v>
      </c>
      <c r="H127" s="9">
        <v>323.64</v>
      </c>
    </row>
    <row r="128" ht="16.3" customHeight="1" spans="1:8">
      <c r="A128" s="5" t="s">
        <v>183</v>
      </c>
      <c r="B128" s="6" t="s">
        <v>1036</v>
      </c>
      <c r="C128" s="6" t="s">
        <v>1032</v>
      </c>
      <c r="D128" s="6" t="s">
        <v>1037</v>
      </c>
      <c r="E128" s="5" t="s">
        <v>993</v>
      </c>
      <c r="F128" s="10">
        <v>0.311</v>
      </c>
      <c r="G128" s="10">
        <v>752.036</v>
      </c>
      <c r="H128" s="9">
        <v>233.71</v>
      </c>
    </row>
    <row r="129" ht="16.3" customHeight="1" spans="1:8">
      <c r="A129" s="5" t="s">
        <v>187</v>
      </c>
      <c r="B129" s="6" t="s">
        <v>1038</v>
      </c>
      <c r="C129" s="6" t="s">
        <v>1039</v>
      </c>
      <c r="D129" s="6" t="s">
        <v>1037</v>
      </c>
      <c r="E129" s="5" t="s">
        <v>993</v>
      </c>
      <c r="F129" s="10">
        <v>0.863</v>
      </c>
      <c r="G129" s="10">
        <v>971.36</v>
      </c>
      <c r="H129" s="9">
        <v>838.46</v>
      </c>
    </row>
    <row r="130" ht="16.3" customHeight="1" spans="1:8">
      <c r="A130" s="5" t="s">
        <v>191</v>
      </c>
      <c r="B130" s="6" t="s">
        <v>1040</v>
      </c>
      <c r="C130" s="6" t="s">
        <v>1041</v>
      </c>
      <c r="D130" s="6" t="s">
        <v>1013</v>
      </c>
      <c r="E130" s="5" t="s">
        <v>993</v>
      </c>
      <c r="F130" s="10">
        <v>0.152</v>
      </c>
      <c r="G130" s="10">
        <v>1333.979</v>
      </c>
      <c r="H130" s="9">
        <v>202.1</v>
      </c>
    </row>
    <row r="131" ht="16.3" customHeight="1" spans="1:8">
      <c r="A131" s="5" t="s">
        <v>195</v>
      </c>
      <c r="B131" s="6" t="s">
        <v>1042</v>
      </c>
      <c r="C131" s="6" t="s">
        <v>1043</v>
      </c>
      <c r="D131" s="6" t="s">
        <v>1044</v>
      </c>
      <c r="E131" s="5" t="s">
        <v>993</v>
      </c>
      <c r="F131" s="10">
        <v>0.426</v>
      </c>
      <c r="G131" s="10">
        <v>28.86</v>
      </c>
      <c r="H131" s="9">
        <v>12.29</v>
      </c>
    </row>
    <row r="132" ht="16.3" customHeight="1" spans="1:8">
      <c r="A132" s="5" t="s">
        <v>199</v>
      </c>
      <c r="B132" s="6" t="s">
        <v>1045</v>
      </c>
      <c r="C132" s="6" t="s">
        <v>1046</v>
      </c>
      <c r="D132" s="6" t="s">
        <v>1044</v>
      </c>
      <c r="E132" s="5" t="s">
        <v>993</v>
      </c>
      <c r="F132" s="10">
        <v>9.596</v>
      </c>
      <c r="G132" s="10">
        <v>38.824</v>
      </c>
      <c r="H132" s="9">
        <v>372.57</v>
      </c>
    </row>
    <row r="133" ht="16.3" customHeight="1" spans="1:8">
      <c r="A133" s="5" t="s">
        <v>203</v>
      </c>
      <c r="B133" s="6" t="s">
        <v>1047</v>
      </c>
      <c r="C133" s="6" t="s">
        <v>1048</v>
      </c>
      <c r="D133" s="6" t="s">
        <v>1044</v>
      </c>
      <c r="E133" s="5" t="s">
        <v>993</v>
      </c>
      <c r="F133" s="10">
        <v>16.508</v>
      </c>
      <c r="G133" s="10">
        <v>23.829</v>
      </c>
      <c r="H133" s="9">
        <v>393.36</v>
      </c>
    </row>
    <row r="134" ht="16.3" customHeight="1" spans="1:8">
      <c r="A134" s="5" t="s">
        <v>207</v>
      </c>
      <c r="B134" s="6" t="s">
        <v>1049</v>
      </c>
      <c r="C134" s="6" t="s">
        <v>1050</v>
      </c>
      <c r="D134" s="6" t="s">
        <v>1051</v>
      </c>
      <c r="E134" s="5" t="s">
        <v>993</v>
      </c>
      <c r="F134" s="10">
        <v>0.023</v>
      </c>
      <c r="G134" s="10">
        <v>6.368</v>
      </c>
      <c r="H134" s="9">
        <v>0.15</v>
      </c>
    </row>
    <row r="135" ht="16.3" customHeight="1" spans="1:8">
      <c r="A135" s="5" t="s">
        <v>210</v>
      </c>
      <c r="B135" s="6" t="s">
        <v>1052</v>
      </c>
      <c r="C135" s="6" t="s">
        <v>1053</v>
      </c>
      <c r="D135" s="6" t="s">
        <v>1054</v>
      </c>
      <c r="E135" s="5" t="s">
        <v>993</v>
      </c>
      <c r="F135" s="10">
        <v>2.137</v>
      </c>
      <c r="G135" s="10">
        <v>23.964</v>
      </c>
      <c r="H135" s="9">
        <v>51.21</v>
      </c>
    </row>
    <row r="136" ht="16.3" customHeight="1" spans="1:8">
      <c r="A136" s="5" t="s">
        <v>214</v>
      </c>
      <c r="B136" s="6" t="s">
        <v>1055</v>
      </c>
      <c r="C136" s="6" t="s">
        <v>1056</v>
      </c>
      <c r="D136" s="6" t="s">
        <v>1057</v>
      </c>
      <c r="E136" s="5" t="s">
        <v>993</v>
      </c>
      <c r="F136" s="10">
        <v>47.115</v>
      </c>
      <c r="G136" s="10">
        <v>89.46</v>
      </c>
      <c r="H136" s="9">
        <v>4214.86</v>
      </c>
    </row>
    <row r="137" ht="16.3" customHeight="1" spans="1:8">
      <c r="A137" s="5" t="s">
        <v>218</v>
      </c>
      <c r="B137" s="6" t="s">
        <v>1058</v>
      </c>
      <c r="C137" s="6" t="s">
        <v>1056</v>
      </c>
      <c r="D137" s="6" t="s">
        <v>1059</v>
      </c>
      <c r="E137" s="5" t="s">
        <v>993</v>
      </c>
      <c r="F137" s="10">
        <v>1.224</v>
      </c>
      <c r="G137" s="10">
        <v>79.463</v>
      </c>
      <c r="H137" s="9">
        <v>97.26</v>
      </c>
    </row>
    <row r="138" ht="16.3" customHeight="1" spans="1:8">
      <c r="A138" s="5" t="s">
        <v>222</v>
      </c>
      <c r="B138" s="6" t="s">
        <v>1060</v>
      </c>
      <c r="C138" s="6" t="s">
        <v>1061</v>
      </c>
      <c r="D138" s="6" t="s">
        <v>1062</v>
      </c>
      <c r="E138" s="5" t="s">
        <v>993</v>
      </c>
      <c r="F138" s="10">
        <v>0.039</v>
      </c>
      <c r="G138" s="10">
        <v>67.913</v>
      </c>
      <c r="H138" s="9">
        <v>2.65</v>
      </c>
    </row>
    <row r="139" ht="16.3" customHeight="1" spans="1:8">
      <c r="A139" s="5" t="s">
        <v>226</v>
      </c>
      <c r="B139" s="6" t="s">
        <v>1063</v>
      </c>
      <c r="C139" s="6" t="s">
        <v>1064</v>
      </c>
      <c r="D139" s="6" t="s">
        <v>1065</v>
      </c>
      <c r="E139" s="5" t="s">
        <v>993</v>
      </c>
      <c r="F139" s="10">
        <v>8.481</v>
      </c>
      <c r="G139" s="10">
        <v>102.38</v>
      </c>
      <c r="H139" s="9">
        <v>868.24</v>
      </c>
    </row>
    <row r="140" ht="16.3" customHeight="1" spans="1:8">
      <c r="A140" s="5" t="s">
        <v>231</v>
      </c>
      <c r="B140" s="6" t="s">
        <v>1066</v>
      </c>
      <c r="C140" s="6" t="s">
        <v>1067</v>
      </c>
      <c r="D140" s="6" t="s">
        <v>1068</v>
      </c>
      <c r="E140" s="5" t="s">
        <v>993</v>
      </c>
      <c r="F140" s="10">
        <v>0.073</v>
      </c>
      <c r="G140" s="10">
        <v>598.909</v>
      </c>
      <c r="H140" s="9">
        <v>43.43</v>
      </c>
    </row>
    <row r="141" ht="16.3" customHeight="1" spans="1:8">
      <c r="A141" s="5" t="s">
        <v>234</v>
      </c>
      <c r="B141" s="6" t="s">
        <v>1069</v>
      </c>
      <c r="C141" s="6" t="s">
        <v>1070</v>
      </c>
      <c r="D141" s="6" t="s">
        <v>1071</v>
      </c>
      <c r="E141" s="5" t="s">
        <v>993</v>
      </c>
      <c r="F141" s="10">
        <v>0.121</v>
      </c>
      <c r="G141" s="10">
        <v>21.001</v>
      </c>
      <c r="H141" s="9">
        <v>2.54</v>
      </c>
    </row>
    <row r="142" ht="16.3" customHeight="1" spans="1:8">
      <c r="A142" s="5" t="s">
        <v>237</v>
      </c>
      <c r="B142" s="6" t="s">
        <v>1072</v>
      </c>
      <c r="C142" s="6" t="s">
        <v>1073</v>
      </c>
      <c r="D142" s="6" t="s">
        <v>1074</v>
      </c>
      <c r="E142" s="5" t="s">
        <v>993</v>
      </c>
      <c r="F142" s="10">
        <v>0.122</v>
      </c>
      <c r="G142" s="10">
        <v>15.83</v>
      </c>
      <c r="H142" s="9">
        <v>1.94</v>
      </c>
    </row>
    <row r="143" ht="16.3" customHeight="1" spans="1:8">
      <c r="A143" s="5" t="s">
        <v>240</v>
      </c>
      <c r="B143" s="6" t="s">
        <v>1075</v>
      </c>
      <c r="C143" s="6" t="s">
        <v>1073</v>
      </c>
      <c r="D143" s="6" t="s">
        <v>1076</v>
      </c>
      <c r="E143" s="5" t="s">
        <v>993</v>
      </c>
      <c r="F143" s="10">
        <v>0.004</v>
      </c>
      <c r="G143" s="10">
        <v>24.892</v>
      </c>
      <c r="H143" s="9">
        <v>0.1</v>
      </c>
    </row>
  </sheetData>
  <mergeCells count="16">
    <mergeCell ref="A1:H1"/>
    <mergeCell ref="A2:H2"/>
    <mergeCell ref="A3:F3"/>
    <mergeCell ref="G3:H3"/>
    <mergeCell ref="A39:H39"/>
    <mergeCell ref="A40:H40"/>
    <mergeCell ref="A41:F41"/>
    <mergeCell ref="G41:H41"/>
    <mergeCell ref="A81:H81"/>
    <mergeCell ref="A82:H82"/>
    <mergeCell ref="A83:F83"/>
    <mergeCell ref="G83:H83"/>
    <mergeCell ref="A119:H119"/>
    <mergeCell ref="A120:H120"/>
    <mergeCell ref="A121:F121"/>
    <mergeCell ref="G121:H121"/>
  </mergeCells>
  <pageMargins left="0.78740157480315" right="0" top="0.78740157480315" bottom="0" header="0" footer="0"/>
  <pageSetup paperSize="9" orientation="portrait"/>
  <headerFooter/>
  <rowBreaks count="3" manualBreakCount="3">
    <brk id="38" max="16383" man="1"/>
    <brk id="8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预算书</vt:lpstr>
      <vt:lpstr>概算汇总表</vt:lpstr>
      <vt:lpstr>工程项目造价汇总表</vt:lpstr>
      <vt:lpstr>单项工程造价汇总表</vt:lpstr>
      <vt:lpstr>单位工程造价汇总表</vt:lpstr>
      <vt:lpstr>分部分项工程量清单与计价表</vt:lpstr>
      <vt:lpstr>总价措施项目清单与计价表</vt:lpstr>
      <vt:lpstr>单价措施项目清单与计价表</vt:lpstr>
      <vt:lpstr>分部分项工程量清单综合单价分析表</vt:lpstr>
      <vt:lpstr>单价措施项目清单综合单价分析表</vt:lpstr>
      <vt:lpstr>人工、材料设备、机械汇总表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2026-06-12T08:20:00Z</dcterms:created>
  <dcterms:modified xsi:type="dcterms:W3CDTF">2026-10-13T15:27:50Z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CB8D31C9DD254F608B157B00E1551DE2_13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