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存档\拟文\"/>
    </mc:Choice>
  </mc:AlternateContent>
  <bookViews>
    <workbookView windowWidth="23775" windowHeight="13800" activeTab="3"/>
  </bookViews>
  <sheets>
    <sheet name="概算书" sheetId="16" r:id="rId1"/>
    <sheet name="初步设计" sheetId="17" r:id="rId2"/>
    <sheet name="概算编制说明" sheetId="18" r:id="rId3"/>
    <sheet name="概算汇总" sheetId="19" r:id="rId4"/>
    <sheet name="表2工程项目造价汇总表" sheetId="40" r:id="rId5"/>
    <sheet name="表3单项工程造价汇总表" sheetId="41" r:id="rId6"/>
    <sheet name="表4单位工程造价汇总表" sheetId="42" r:id="rId7"/>
    <sheet name="表5分部分项工程量清单与计价表(含定额)" sheetId="43" r:id="rId8"/>
    <sheet name="表6总价措施项目清单与计价表" sheetId="44" r:id="rId9"/>
    <sheet name="表7单价措施项目清单与计价表" sheetId="45" r:id="rId10"/>
    <sheet name="表7单价措施项目清单与计价表(含定额)" sheetId="46" r:id="rId11"/>
    <sheet name="表10分部分项工程量清单综合单价分析表" sheetId="47" r:id="rId12"/>
    <sheet name="表11单价措施项目清单综合单价分析表" sheetId="48" r:id="rId13"/>
    <sheet name="表14人工、材料设备、机械汇总表" sheetId="49" r:id="rId14"/>
  </sheets>
  <definedNames>
    <definedName name="_xlnm._FilterDatabase" localSheetId="0" hidden="1">概算书!$A$10:$D$10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<sst xmlns="http://schemas.openxmlformats.org/spreadsheetml/2006/main" count="15829" uniqueCount="3580">
  <si>
    <t>福建省房屋建筑和市政基础设施工程
初步设计概算书</t>
  </si>
  <si>
    <t>工程名称：</t>
  </si>
  <si>
    <t>三溪乡文化街区环境整治项目</t>
  </si>
  <si>
    <t>工程编号：</t>
  </si>
  <si>
    <t xml:space="preserve">                                 </t>
  </si>
  <si>
    <t>建设单位：</t>
  </si>
  <si>
    <t>闽清县三溪乡人民政府</t>
  </si>
  <si>
    <t>编制单位：</t>
  </si>
  <si>
    <t>编制时间：</t>
  </si>
  <si>
    <t>二0二六年八月</t>
  </si>
  <si>
    <t xml:space="preserve">
初步设计概算书</t>
  </si>
  <si>
    <t>建设项目名称：</t>
  </si>
  <si>
    <t>概算总金额：</t>
  </si>
  <si>
    <t>180万元</t>
  </si>
  <si>
    <t>建设规模：</t>
  </si>
  <si>
    <t>5668.3m2                       286.93/m2</t>
  </si>
  <si>
    <t>（盖章）</t>
  </si>
  <si>
    <r>
      <rPr>
        <sz val="14"/>
        <color theme="1"/>
        <rFont val="宋体"/>
        <charset val="134"/>
      </rPr>
      <t xml:space="preserve">编制人   ：      </t>
    </r>
    <r>
      <rPr>
        <sz val="8"/>
        <color theme="1"/>
        <rFont val="宋体"/>
        <charset val="134"/>
      </rPr>
      <t>（签字并盖执业专用章）</t>
    </r>
  </si>
  <si>
    <r>
      <rPr>
        <sz val="14"/>
        <color theme="1"/>
        <rFont val="宋体"/>
        <charset val="134"/>
      </rPr>
      <t xml:space="preserve">审核人 ：        </t>
    </r>
    <r>
      <rPr>
        <sz val="8"/>
        <color theme="1"/>
        <rFont val="宋体"/>
        <charset val="134"/>
      </rPr>
      <t>（签字并盖执业专用章）</t>
    </r>
  </si>
  <si>
    <t>概算编制说明</t>
  </si>
  <si>
    <t>一、项目概况：</t>
  </si>
  <si>
    <r>
      <rPr>
        <sz val="14"/>
        <color rgb="FF000000"/>
        <rFont val="宋体"/>
        <charset val="134"/>
      </rPr>
      <t>主要建设内容包括：</t>
    </r>
    <r>
      <rPr>
        <sz val="14"/>
        <color theme="1"/>
        <rFont val="宋体"/>
        <charset val="134"/>
      </rPr>
      <t>1、闽清县三溪乡文化街区环境整治(周边裸房整治）；2、三溪乡集镇便民服务点改造；3、闽清县三溪乡文化街区环境整治(缆线规整)；4、祠堂装修电路改造(屋瓦面修补及卫生间改造)；5、祠堂装修电路改造(线路改造提升)；6、三溪垃圾站点；7、下沉滨河公园；8、剧院周边公园；9、悬臂式路肩挡墙10、三溪乡停车场；11、三溪乡集镇适老化设施改造；12、剧院下沉台阶(包括巷子门头)；13、祠堂周边菜地等</t>
    </r>
    <r>
      <rPr>
        <sz val="14"/>
        <color rgb="FF000000"/>
        <rFont val="宋体"/>
        <charset val="134"/>
      </rPr>
      <t>工程总投资为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171.6万元，其组成为：第一部分建安工程费用为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162.64万元，第二部分其他工程费用为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8.96万元。</t>
    </r>
  </si>
  <si>
    <r>
      <rPr>
        <sz val="14"/>
        <color rgb="FF000000"/>
        <rFont val="宋体"/>
        <charset val="134"/>
      </rPr>
      <t>二、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编制依据：</t>
    </r>
  </si>
  <si>
    <r>
      <rPr>
        <sz val="14"/>
        <color rgb="FF000000"/>
        <rFont val="宋体"/>
        <charset val="134"/>
      </rPr>
      <t>1、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本工程概算根据《</t>
    </r>
    <r>
      <rPr>
        <sz val="14"/>
        <color theme="1"/>
        <rFont val="宋体"/>
        <charset val="134"/>
      </rPr>
      <t>闽清县三溪乡文化街区环境整治工程</t>
    </r>
    <r>
      <rPr>
        <sz val="14"/>
        <color rgb="FF000000"/>
        <rFont val="宋体"/>
        <charset val="134"/>
      </rPr>
      <t>》图纸和技术文件及说明书进行编制。</t>
    </r>
  </si>
  <si>
    <r>
      <rPr>
        <sz val="14"/>
        <color rgb="FF000000"/>
        <rFont val="宋体"/>
        <charset val="134"/>
      </rPr>
      <t>2、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定额与价格依据：</t>
    </r>
  </si>
  <si>
    <t>（1）、《建设工程工程量清单计价规范》（GB50500-2013）；</t>
  </si>
  <si>
    <r>
      <rPr>
        <sz val="14"/>
        <color rgb="FF000000"/>
        <rFont val="宋体"/>
        <charset val="134"/>
      </rPr>
      <t>（2）、《福建省建筑安装工程费用定额》（2017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版）；</t>
    </r>
  </si>
  <si>
    <t>（3）、《房屋建筑与装饰工程工程量计算规范》（GB50854-2013）；</t>
  </si>
  <si>
    <t>（4）、《构筑物工程工程量计算规范》（GB50860-2013）；</t>
  </si>
  <si>
    <t>（5）、《通用安装工程工程量计算规范》（GB50856-2013）；</t>
  </si>
  <si>
    <t>（6）、《全国统一安装工程预算定额福建省综合单价表》（2016版）；</t>
  </si>
  <si>
    <t>（7）、《市政工程工程量计算规范》（GB50857-2013）；</t>
  </si>
  <si>
    <r>
      <rPr>
        <sz val="14"/>
        <color rgb="FF000000"/>
        <rFont val="宋体"/>
        <charset val="134"/>
      </rPr>
      <t>（8）、《福建省建设工程工程量清单计价表格》（2017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版）；</t>
    </r>
  </si>
  <si>
    <t>（9）、《园林绿化工程工程量计算规范》（GB50858-2013）；</t>
  </si>
  <si>
    <t>（10）、《福建省建设工程混凝土、砂浆等半成品配合比》(2017版）</t>
  </si>
  <si>
    <t>（11）、《福建省房屋建筑和市政基础设施工程施工机械台班费用定额》（2021 版）；</t>
  </si>
  <si>
    <r>
      <rPr>
        <sz val="14"/>
        <color rgb="FF000000"/>
        <rFont val="宋体"/>
        <charset val="134"/>
      </rPr>
      <t>（12）、2026年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05月发布的闽清建材预算价格；</t>
    </r>
  </si>
  <si>
    <r>
      <rPr>
        <sz val="14"/>
        <color rgb="FF000000"/>
        <rFont val="宋体"/>
        <charset val="134"/>
      </rPr>
      <t>（13）、人工指数按照榕建价[2021]8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号文；</t>
    </r>
  </si>
  <si>
    <r>
      <rPr>
        <sz val="14"/>
        <color rgb="FF000000"/>
        <rFont val="宋体"/>
        <charset val="134"/>
      </rPr>
      <t>（14）、防尘喷雾措施费(闽建价〔2017〕4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号)文；</t>
    </r>
  </si>
  <si>
    <r>
      <rPr>
        <sz val="14"/>
        <color rgb="FF000000"/>
        <rFont val="宋体"/>
        <charset val="134"/>
      </rPr>
      <t>（15）、调整企业管理费率(闽建筑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〔2021〕6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号)；</t>
    </r>
  </si>
  <si>
    <r>
      <rPr>
        <sz val="14"/>
        <color rgb="FF000000"/>
        <rFont val="宋体"/>
        <charset val="134"/>
      </rPr>
      <t>（16）、工程造价调整(闽建筑〔2021〕21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号、闽建价〔2023)4号)；</t>
    </r>
  </si>
  <si>
    <r>
      <rPr>
        <sz val="14"/>
        <color rgb="FF000000"/>
        <rFont val="宋体"/>
        <charset val="134"/>
      </rPr>
      <t>3、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工程建设其他费用依据：</t>
    </r>
  </si>
  <si>
    <r>
      <rPr>
        <sz val="14"/>
        <color rgb="FF000000"/>
        <rFont val="宋体"/>
        <charset val="134"/>
      </rPr>
      <t>⑴、建设单位管理费依据财政部第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81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号《基本建设财务规则》；</t>
    </r>
  </si>
  <si>
    <t>⑵、勘察费和设计费依据国家计委，建设部关于发布《工程勘察</t>
  </si>
  <si>
    <r>
      <rPr>
        <sz val="14"/>
        <color rgb="FF000000"/>
        <rFont val="宋体"/>
        <charset val="134"/>
      </rPr>
      <t>设计收费管理规定》的通知（计价格[2002]10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号）；</t>
    </r>
  </si>
  <si>
    <r>
      <rPr>
        <sz val="14"/>
        <color rgb="FF000000"/>
        <rFont val="宋体"/>
        <charset val="134"/>
      </rPr>
      <t>⑶、工程监理费依据省物价局闽价(2015)房字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13号；</t>
    </r>
  </si>
  <si>
    <r>
      <rPr>
        <sz val="14"/>
        <color rgb="FF000000"/>
        <rFont val="宋体"/>
        <charset val="134"/>
      </rPr>
      <t>⑷、招标代理服务费依据闽招协[2021]32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号；</t>
    </r>
  </si>
  <si>
    <t>⑸、前期工作费依据市场调节价；</t>
  </si>
  <si>
    <r>
      <rPr>
        <sz val="14"/>
        <color rgb="FF000000"/>
        <rFont val="宋体"/>
        <charset val="134"/>
      </rPr>
      <t>4、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其他取费、税金计算：</t>
    </r>
  </si>
  <si>
    <r>
      <rPr>
        <sz val="14"/>
        <color rgb="FF000000"/>
        <rFont val="宋体"/>
        <charset val="134"/>
      </rPr>
      <t>(1)、税率按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9%计取；</t>
    </r>
  </si>
  <si>
    <r>
      <rPr>
        <sz val="14"/>
        <color rgb="FF000000"/>
        <rFont val="宋体"/>
        <charset val="134"/>
      </rPr>
      <t>二、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其他情况说明：</t>
    </r>
  </si>
  <si>
    <r>
      <rPr>
        <sz val="14"/>
        <color rgb="FF000000"/>
        <rFont val="宋体"/>
        <charset val="134"/>
      </rPr>
      <t>1、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本工程概算材料价格采用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2026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年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05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月闽清材料价格；</t>
    </r>
  </si>
  <si>
    <r>
      <rPr>
        <sz val="14"/>
        <color rgb="FF000000"/>
        <rFont val="宋体"/>
        <charset val="134"/>
      </rPr>
      <t>2、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不含建设期贷款利息。</t>
    </r>
  </si>
  <si>
    <t>工程总概算表</t>
  </si>
  <si>
    <t>工程名称:三溪乡文化街区环境整治项目</t>
  </si>
  <si>
    <t>序号</t>
  </si>
  <si>
    <t>工程项目费用名称</t>
  </si>
  <si>
    <t>概算金额（万元）</t>
  </si>
  <si>
    <t>单方造价（元/单位）</t>
  </si>
  <si>
    <t>备注</t>
  </si>
  <si>
    <t>房建工程费</t>
  </si>
  <si>
    <t>园林改造工程费</t>
  </si>
  <si>
    <t>市政工程费</t>
  </si>
  <si>
    <t>安装工程费</t>
  </si>
  <si>
    <t>其他费用</t>
  </si>
  <si>
    <t>合计</t>
  </si>
  <si>
    <t>单位</t>
  </si>
  <si>
    <t>数量</t>
  </si>
  <si>
    <t>指标（元）</t>
  </si>
  <si>
    <t>一</t>
  </si>
  <si>
    <t>建安工程费</t>
  </si>
  <si>
    <t>平方米</t>
  </si>
  <si>
    <t>（一）</t>
  </si>
  <si>
    <t>房建工程</t>
  </si>
  <si>
    <t>闽清县三溪乡文化街区环境整治（周边裸房整治整）</t>
  </si>
  <si>
    <t>三溪乡集镇便民服务点改造</t>
  </si>
  <si>
    <t>闽清县三溪乡文化街区环境整治（缆线规整）</t>
  </si>
  <si>
    <t>米</t>
  </si>
  <si>
    <t>祠堂装修电路改造（屋瓦面修补及卫生间改造）</t>
  </si>
  <si>
    <t>祠堂装修电路改造（线路改造提升）</t>
  </si>
  <si>
    <t>三溪垃圾站点</t>
  </si>
  <si>
    <t>项</t>
  </si>
  <si>
    <t>（二）</t>
  </si>
  <si>
    <t>园林改造工程</t>
  </si>
  <si>
    <t>下沉滨河公园</t>
  </si>
  <si>
    <t>剧院周边公园</t>
  </si>
  <si>
    <t>悬臂式路肩挡墙</t>
  </si>
  <si>
    <t>三溪乡停车场</t>
  </si>
  <si>
    <t>三溪乡集镇适老化设施改造</t>
  </si>
  <si>
    <t>剧院下沉台阶（包括巷子门头）</t>
  </si>
  <si>
    <t>祠堂周边菜地</t>
  </si>
  <si>
    <t>二</t>
  </si>
  <si>
    <t>工程其他费用</t>
  </si>
  <si>
    <t>项目前期工作咨询费</t>
  </si>
  <si>
    <t>市场调节价</t>
  </si>
  <si>
    <t>招标代理服务费</t>
  </si>
  <si>
    <t>闽招协[2021]32号</t>
  </si>
  <si>
    <t>工程保险费</t>
  </si>
  <si>
    <t>建标（2011）1号</t>
  </si>
  <si>
    <t>建设工程监理费</t>
  </si>
  <si>
    <t>发改价格(2015)13号</t>
  </si>
  <si>
    <t>勘测费</t>
  </si>
  <si>
    <t>计价格[2002]10号</t>
  </si>
  <si>
    <t>设计费</t>
  </si>
  <si>
    <t>施工图审查费</t>
  </si>
  <si>
    <t>闽价服(2012)237号</t>
  </si>
  <si>
    <t>工程造价咨询费</t>
  </si>
  <si>
    <t>闽价(2002)房457号</t>
  </si>
  <si>
    <t>场地准备费及临时设施费</t>
  </si>
  <si>
    <t>建标(2007)164号</t>
  </si>
  <si>
    <t>三</t>
  </si>
  <si>
    <t>预备费</t>
  </si>
  <si>
    <t>项目概算总投资</t>
  </si>
  <si>
    <t/>
  </si>
  <si>
    <t>工程项目造价汇总表</t>
  </si>
  <si>
    <t>第1页 共1页</t>
  </si>
  <si>
    <t>单项工程名称</t>
  </si>
  <si>
    <t>金额(元)</t>
  </si>
  <si>
    <t>其中</t>
  </si>
  <si>
    <t>安全文明施工费(元)</t>
  </si>
  <si>
    <t>人工费
（元）</t>
  </si>
  <si>
    <t>1</t>
  </si>
  <si>
    <t>2</t>
  </si>
  <si>
    <t>3</t>
  </si>
  <si>
    <t>市政工程</t>
  </si>
  <si>
    <t>4</t>
  </si>
  <si>
    <t>安装工程</t>
  </si>
  <si>
    <t>合  计</t>
  </si>
  <si>
    <t>单项工程造价汇总表</t>
  </si>
  <si>
    <t>工程名称：三溪乡文化街区环境整治项目  房建工程</t>
  </si>
  <si>
    <t>第1页 共4页</t>
  </si>
  <si>
    <t>单位工程名称</t>
  </si>
  <si>
    <t xml:space="preserve"> 其中</t>
  </si>
  <si>
    <t>闽清县三溪乡文化街区环境整治（周边裸房整治）</t>
  </si>
  <si>
    <t>合        计</t>
  </si>
  <si>
    <t>工程名称：三溪乡文化街区环境整治项目  园林改造工程</t>
  </si>
  <si>
    <t>第2页 共4页</t>
  </si>
  <si>
    <t>5</t>
  </si>
  <si>
    <t>6</t>
  </si>
  <si>
    <t>7</t>
  </si>
  <si>
    <t>工程名称：三溪乡文化街区环境整治项目  市政工程</t>
  </si>
  <si>
    <t>第3页 共4页</t>
  </si>
  <si>
    <t>工程名称：三溪乡文化街区环境整治项目  安装工程</t>
  </si>
  <si>
    <t>第4页 共4页</t>
  </si>
  <si>
    <t>单位工程造价汇总表</t>
  </si>
  <si>
    <t>工程名称：三溪乡文化街区环境整治项目  房建工程  闽清县三溪乡文化街区环境整治（周边裸房整治）</t>
  </si>
  <si>
    <t>第1页 共14页</t>
  </si>
  <si>
    <t>汇 总 内 容</t>
  </si>
  <si>
    <t>金 额(元)</t>
  </si>
  <si>
    <t>分部分项工程费</t>
  </si>
  <si>
    <t>1.1</t>
  </si>
  <si>
    <t>外墙装饰工程</t>
  </si>
  <si>
    <t>1.2</t>
  </si>
  <si>
    <t>一般土建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</si>
  <si>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</si>
  <si>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</si>
  <si>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</si>
  <si>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</si>
  <si>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</si>
  <si>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</si>
  <si>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</si>
  <si>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2.1.3</t>
  </si>
  <si>
    <t>防尘喷雾措施费</t>
  </si>
  <si>
    <t>2.2</t>
  </si>
  <si>
    <t>单价措施项目费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</si>
  <si>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</si>
  <si>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</si>
  <si>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</si>
  <si>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</si>
  <si>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</si>
  <si>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</si>
  <si>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</si>
  <si>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</si>
  <si>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工程名称：三溪乡文化街区环境整治项目  房建工程  三溪乡集镇便民服务点改造</t>
  </si>
  <si>
    <t>第2页 共14页</t>
  </si>
  <si>
    <t>拆除工程</t>
  </si>
  <si>
    <t>门窗工程</t>
  </si>
  <si>
    <t>1.3</t>
  </si>
  <si>
    <t>一般工程</t>
  </si>
  <si>
    <t>1.4</t>
  </si>
  <si>
    <t>地面装饰工程</t>
  </si>
  <si>
    <t>1.5</t>
  </si>
  <si>
    <t>内墙装饰工程</t>
  </si>
  <si>
    <t>1.6</t>
  </si>
  <si>
    <t>天棚装饰工程</t>
  </si>
  <si>
    <t>工程名称：三溪乡文化街区环境整治项目  房建工程  祠堂装修电路改造（屋瓦面修补及卫生间改造）</t>
  </si>
  <si>
    <t>第3页 共14页</t>
  </si>
  <si>
    <t>工程名称：三溪乡文化街区环境整治项目  房建工程  三溪垃圾站点</t>
  </si>
  <si>
    <t>第4页 共14页</t>
  </si>
  <si>
    <t>工程名称：三溪乡文化街区环境整治项目  园林改造工程  下沉滨河公园</t>
  </si>
  <si>
    <t>第5页 共14页</t>
  </si>
  <si>
    <t>室外绿化</t>
  </si>
  <si>
    <t>室外园林</t>
  </si>
  <si>
    <t>工程名称：三溪乡文化街区环境整治项目  园林改造工程  剧院周边公园</t>
  </si>
  <si>
    <t>第6页 共14页</t>
  </si>
  <si>
    <t>工程名称：三溪乡文化街区环境整治项目  园林改造工程  悬臂式路肩挡墙</t>
  </si>
  <si>
    <t>第7页 共14页</t>
  </si>
  <si>
    <t>通用项目</t>
  </si>
  <si>
    <t>工程名称：三溪乡文化街区环境整治项目  园林改造工程  三溪乡停车场</t>
  </si>
  <si>
    <t>第8页 共14页</t>
  </si>
  <si>
    <t>园林建筑</t>
  </si>
  <si>
    <t>绿化种植</t>
  </si>
  <si>
    <t>工程名称：三溪乡文化街区环境整治项目  园林改造工程  三溪乡集镇适老化设施改造</t>
  </si>
  <si>
    <t>第9页 共14页</t>
  </si>
  <si>
    <t>工程名称：三溪乡文化街区环境整治项目  园林改造工程  剧院下沉台阶（包括巷子门头）</t>
  </si>
  <si>
    <t>第10页 共14页</t>
  </si>
  <si>
    <t>剧院下沉台阶</t>
  </si>
  <si>
    <t>巷子门头</t>
  </si>
  <si>
    <t>工程名称：三溪乡文化街区环境整治项目  园林改造工程  祠堂周边菜地</t>
  </si>
  <si>
    <t>第11页 共14页</t>
  </si>
  <si>
    <t>工程名称：三溪乡文化街区环境整治项目  市政工程  市政工程</t>
  </si>
  <si>
    <t>第12页 共14页</t>
  </si>
  <si>
    <t>工程名称：三溪乡文化街区环境整治项目  安装工程  祠堂装修电路改造（线路改造提升）</t>
  </si>
  <si>
    <t>第13页 共14页</t>
  </si>
  <si>
    <t>电气工程</t>
  </si>
  <si>
    <t>水卫工程</t>
  </si>
  <si>
    <t>工程名称：三溪乡文化街区环境整治项目  安装工程  闽清县三溪乡文化街区环境整治（缆线规整）</t>
  </si>
  <si>
    <t>第14页 共14页</t>
  </si>
  <si>
    <t>弱电工程</t>
  </si>
  <si>
    <t>分部分项工程量清单与计价表</t>
  </si>
  <si>
    <t>工程名称：三溪乡文化街区环境整治项目</t>
  </si>
  <si>
    <t>第1页 共34页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</si>
  <si>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</si>
  <si>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</si>
  <si>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</si>
  <si>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</si>
  <si>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</si>
  <si>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</si>
  <si>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</si>
  <si>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</si>
  <si>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</si>
  <si>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</si>
  <si>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</si>
  <si>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文化街区外墙粉刷 做法一</t>
  </si>
  <si>
    <t>011201004015</t>
  </si>
  <si>
    <t>立面砂浆找平层</t>
  </si>
  <si>
    <t>(1)9厚1:3水泥砂浆打底压实抹平</t>
  </si>
  <si>
    <t>m2</t>
  </si>
  <si>
    <t>10112018T</t>
  </si>
  <si>
    <t>外墙面水泥砂浆找平抹灰(砖墙、混凝土墙 9+5mm厚)</t>
  </si>
  <si>
    <t>011201004016</t>
  </si>
  <si>
    <t>(1)素水泥浆界面剂一道</t>
  </si>
  <si>
    <t>10112059</t>
  </si>
  <si>
    <t>界面剂、铺网(素水泥浆界面剂)</t>
  </si>
  <si>
    <t>011406001012</t>
  </si>
  <si>
    <t>抹灰面油漆涂料</t>
  </si>
  <si>
    <t>(1)3厚耐水腻子分遍找平
(2)封底涂料一道
(3)水泥漆面漆两道</t>
  </si>
  <si>
    <t>10114132T</t>
  </si>
  <si>
    <t>水泥漆(室外 墙面 二遍)</t>
  </si>
  <si>
    <t>文化街区外墙粉刷 做法二</t>
  </si>
  <si>
    <t>011608001001</t>
  </si>
  <si>
    <t>铲除油漆涂料面</t>
  </si>
  <si>
    <t>(1)铲除墙面水泥漆面层</t>
  </si>
  <si>
    <t>4.1</t>
  </si>
  <si>
    <t>10116083</t>
  </si>
  <si>
    <t>铲除油漆涂料裱糊面(清除抹灰面油漆涂料)</t>
  </si>
  <si>
    <t>010103002005</t>
  </si>
  <si>
    <t>余方弃置</t>
  </si>
  <si>
    <t>(1)余方弃置 运距3km</t>
  </si>
  <si>
    <t>m3</t>
  </si>
  <si>
    <t>5.1</t>
  </si>
  <si>
    <t>10101042</t>
  </si>
  <si>
    <t>人工装车(土方)</t>
  </si>
  <si>
    <t>5.2</t>
  </si>
  <si>
    <t>10101086T</t>
  </si>
  <si>
    <t>自卸汽车运土(载重10t以外 运距3km以内)</t>
  </si>
  <si>
    <t>011406001013</t>
  </si>
  <si>
    <t>6.1</t>
  </si>
  <si>
    <t>01B037</t>
  </si>
  <si>
    <t>帆布条</t>
  </si>
  <si>
    <t>(1)帆布条 1500*800 8个</t>
  </si>
  <si>
    <t>个</t>
  </si>
  <si>
    <t>7.1</t>
  </si>
  <si>
    <t>101B002T</t>
  </si>
  <si>
    <t>8</t>
  </si>
  <si>
    <t>01B045</t>
  </si>
  <si>
    <t>成品双轮不锈钢推拉门</t>
  </si>
  <si>
    <t>(1)成品双轮不锈钢推拉门</t>
  </si>
  <si>
    <t>8.1</t>
  </si>
  <si>
    <t>101B039T</t>
  </si>
  <si>
    <t>9</t>
  </si>
  <si>
    <t>01B046</t>
  </si>
  <si>
    <t>拆除原有店招及更换门头亚克力字</t>
  </si>
  <si>
    <t>(1)拆除原有店招及更换门头亚克力字</t>
  </si>
  <si>
    <t>9.1</t>
  </si>
  <si>
    <t>101B040T</t>
  </si>
  <si>
    <t>10</t>
  </si>
  <si>
    <t>01B047</t>
  </si>
  <si>
    <t>千斤顶</t>
  </si>
  <si>
    <t>(1)千斤顶</t>
  </si>
  <si>
    <t>10.1</t>
  </si>
  <si>
    <t>101B044T</t>
  </si>
  <si>
    <t>第2页 共34页</t>
  </si>
  <si>
    <t>11</t>
  </si>
  <si>
    <t>011610001002</t>
  </si>
  <si>
    <t>门窗拆除</t>
  </si>
  <si>
    <t>(1)拆除原有木门M0827</t>
  </si>
  <si>
    <t>樘</t>
  </si>
  <si>
    <t>11.1</t>
  </si>
  <si>
    <t>10116102</t>
  </si>
  <si>
    <t>拆除门窗(拆除整樘门窗)</t>
  </si>
  <si>
    <t>12</t>
  </si>
  <si>
    <t>011603001001</t>
  </si>
  <si>
    <t>木构件拆除</t>
  </si>
  <si>
    <t>(1)拆除夹层木架</t>
  </si>
  <si>
    <t>12.1</t>
  </si>
  <si>
    <t>101B003T</t>
  </si>
  <si>
    <t>拆除夹层木架</t>
  </si>
  <si>
    <t>13</t>
  </si>
  <si>
    <t>011604001002</t>
  </si>
  <si>
    <t>平面抹灰层拆除</t>
  </si>
  <si>
    <t>(1)打磨原有水泥砂浆地面</t>
  </si>
  <si>
    <t>13.1</t>
  </si>
  <si>
    <t>101B004T</t>
  </si>
  <si>
    <t>打磨原有水泥砂浆地面</t>
  </si>
  <si>
    <t>14</t>
  </si>
  <si>
    <t>011604002002</t>
  </si>
  <si>
    <t>立面抹灰层拆除</t>
  </si>
  <si>
    <t>(1)铲除墙面水泥面层 （保留砂浆基层）</t>
  </si>
  <si>
    <t>14.1</t>
  </si>
  <si>
    <t>10116045</t>
  </si>
  <si>
    <t>拆除墙面装饰层(拆除纸筋灰墙面)</t>
  </si>
  <si>
    <t>15</t>
  </si>
  <si>
    <t>011604003001</t>
  </si>
  <si>
    <t>天棚抹灰面拆除</t>
  </si>
  <si>
    <t>(1)铲除天棚水泥漆面层</t>
  </si>
  <si>
    <t>15.1</t>
  </si>
  <si>
    <t>10116059</t>
  </si>
  <si>
    <t>拆除天棚装饰层(拆除天棚面 纸筋灰浆面)</t>
  </si>
  <si>
    <t>16</t>
  </si>
  <si>
    <t>01B034</t>
  </si>
  <si>
    <t>房间杂物清理</t>
  </si>
  <si>
    <t>(1)房间杂物清理</t>
  </si>
  <si>
    <t>16.1</t>
  </si>
  <si>
    <t>101B005T</t>
  </si>
  <si>
    <t>17</t>
  </si>
  <si>
    <t>010103002006</t>
  </si>
  <si>
    <t>(1)余方弃置3km</t>
  </si>
  <si>
    <t>17.1</t>
  </si>
  <si>
    <t>17.2</t>
  </si>
  <si>
    <t>18</t>
  </si>
  <si>
    <t>010802004001</t>
  </si>
  <si>
    <t>防盗门</t>
  </si>
  <si>
    <t>(1)SU304不锈钢门
(2)800*2700mm</t>
  </si>
  <si>
    <t>18.1</t>
  </si>
  <si>
    <t>10108029T</t>
  </si>
  <si>
    <t>钢质防火、防盗门(钢质防盗门)</t>
  </si>
  <si>
    <t>19</t>
  </si>
  <si>
    <t>011508004001</t>
  </si>
  <si>
    <t>金属字</t>
  </si>
  <si>
    <t>(1)亚克力发光字 500*500</t>
  </si>
  <si>
    <t>19.1</t>
  </si>
  <si>
    <t>10115238</t>
  </si>
  <si>
    <t>发光亚克力字(≤1.0m2且&gt;0.8 m2 其他面)</t>
  </si>
  <si>
    <t>20</t>
  </si>
  <si>
    <t>01B035</t>
  </si>
  <si>
    <t>置物架</t>
  </si>
  <si>
    <t>(1)置物架</t>
  </si>
  <si>
    <t>20.1</t>
  </si>
  <si>
    <t>101B035T</t>
  </si>
  <si>
    <t>21</t>
  </si>
  <si>
    <t>01B036</t>
  </si>
  <si>
    <t>铁皮柜</t>
  </si>
  <si>
    <t>(1)铁皮柜</t>
  </si>
  <si>
    <t>21.1</t>
  </si>
  <si>
    <t>101B036T</t>
  </si>
  <si>
    <t>22</t>
  </si>
  <si>
    <t>011101005001</t>
  </si>
  <si>
    <t>自流坪楼地面</t>
  </si>
  <si>
    <t>(1)聚氨酯防滑面层</t>
  </si>
  <si>
    <t>22.1</t>
  </si>
  <si>
    <t>10111032T</t>
  </si>
  <si>
    <t>无溶剂聚氨酯自流平(1.2mm厚)</t>
  </si>
  <si>
    <t>23</t>
  </si>
  <si>
    <t>011101006004</t>
  </si>
  <si>
    <t>平面砂浆找平层</t>
  </si>
  <si>
    <t>(1)40厚C25细石混凝土基层</t>
  </si>
  <si>
    <t>23.1</t>
  </si>
  <si>
    <t>10111013T</t>
  </si>
  <si>
    <t>细石混凝土找平层(在硬基层面上 40mm厚)</t>
  </si>
  <si>
    <t>24</t>
  </si>
  <si>
    <t>011101006005</t>
  </si>
  <si>
    <t>(1)界面剂一道</t>
  </si>
  <si>
    <t>24.1</t>
  </si>
  <si>
    <t>第3页 共34页</t>
  </si>
  <si>
    <t>白水水泥漆涂料</t>
  </si>
  <si>
    <t>25</t>
  </si>
  <si>
    <t>011406001016</t>
  </si>
  <si>
    <t>(1)白水水泥漆涂料
(2)水泥面漆两道
(3)封底涂料一道
(4)3厚耐水腻子分遍找平</t>
  </si>
  <si>
    <t>25.1</t>
  </si>
  <si>
    <t>10114133T</t>
  </si>
  <si>
    <t>乳胶漆(室内 墙面 二遍)</t>
  </si>
  <si>
    <t>墙裙</t>
  </si>
  <si>
    <t>26</t>
  </si>
  <si>
    <t>011204003002</t>
  </si>
  <si>
    <t>块料墙面</t>
  </si>
  <si>
    <t>(1)8厚陶瓷墙砖，环氧彩砂勾缝
(2)5厚DTA砂浆粘贴</t>
  </si>
  <si>
    <t>26.1</t>
  </si>
  <si>
    <t>10112072T</t>
  </si>
  <si>
    <t>内墙面面砖(每块面积≤0.02m2 水泥砂浆粘贴 面砖灰缝5mm)</t>
  </si>
  <si>
    <t>27</t>
  </si>
  <si>
    <t>011201004020</t>
  </si>
  <si>
    <t>(1)6厚DP M20砂浆（1:2水泥砂浆）分层压实抹平
(2)6厚DP M5砂浆（1:1:6水泥石灰膏砂浆）罩面</t>
  </si>
  <si>
    <t>27.1</t>
  </si>
  <si>
    <t>10112013T</t>
  </si>
  <si>
    <t>内墙面水泥砂浆找平抹灰(砖墙、混凝土墙 9+5mm厚)</t>
  </si>
  <si>
    <t>28</t>
  </si>
  <si>
    <t>011201004021</t>
  </si>
  <si>
    <t>28.1</t>
  </si>
  <si>
    <t>29</t>
  </si>
  <si>
    <t>011201004022</t>
  </si>
  <si>
    <t>(1)贴玻纤网格布</t>
  </si>
  <si>
    <t>29.1</t>
  </si>
  <si>
    <t>10112064</t>
  </si>
  <si>
    <t>界面剂、铺网(贴玻纤网格布)</t>
  </si>
  <si>
    <t>顶棚</t>
  </si>
  <si>
    <t>30</t>
  </si>
  <si>
    <t>011406001017</t>
  </si>
  <si>
    <t>(1)白色水泥漆涂料
(2)水泥漆面漆两道
(3)封底涂料一道
(4)刮腻子两遍（每遍找平）</t>
  </si>
  <si>
    <t>30.1</t>
  </si>
  <si>
    <t>10114134</t>
  </si>
  <si>
    <t>乳胶漆(室内 天棚面 二遍)</t>
  </si>
  <si>
    <t>31</t>
  </si>
  <si>
    <t>011607003001</t>
  </si>
  <si>
    <t>屋面附着层拆除</t>
  </si>
  <si>
    <t>(1)屋面拆除</t>
  </si>
  <si>
    <t>31.1</t>
  </si>
  <si>
    <t>10116076T</t>
  </si>
  <si>
    <t>拆除屋面(拆除带泥背青瓦)</t>
  </si>
  <si>
    <t>32</t>
  </si>
  <si>
    <t>011601001001</t>
  </si>
  <si>
    <t>砖（石）砌体拆除</t>
  </si>
  <si>
    <t>(1)砖砌拆除</t>
  </si>
  <si>
    <t>32.1</t>
  </si>
  <si>
    <t>10116001</t>
  </si>
  <si>
    <t>拆除砖（石）砌体(拆除砌体 标准砖)</t>
  </si>
  <si>
    <t>33</t>
  </si>
  <si>
    <t>011610001001</t>
  </si>
  <si>
    <t>(1)门窗拆除</t>
  </si>
  <si>
    <t>33.1</t>
  </si>
  <si>
    <t>34</t>
  </si>
  <si>
    <t>011605001001</t>
  </si>
  <si>
    <t>平面块料拆除</t>
  </si>
  <si>
    <t>(1)拆除原有地面瓷砖</t>
  </si>
  <si>
    <t>34.1</t>
  </si>
  <si>
    <t>10116040</t>
  </si>
  <si>
    <t>拆除地面装饰层(拆除块料面层 含结合层)</t>
  </si>
  <si>
    <t>35</t>
  </si>
  <si>
    <t>011605002001</t>
  </si>
  <si>
    <t>立面块料拆除</t>
  </si>
  <si>
    <t>(1)拆除原有墙裙墙面</t>
  </si>
  <si>
    <t>第4页 共34页</t>
  </si>
  <si>
    <t>35.1</t>
  </si>
  <si>
    <t>10116049</t>
  </si>
  <si>
    <t>拆除墙面装饰层(拆除墙面块料层 含结合层)</t>
  </si>
  <si>
    <t>36</t>
  </si>
  <si>
    <t>011604002001</t>
  </si>
  <si>
    <t>(1)拆除墙面水泥漆面层</t>
  </si>
  <si>
    <t>36.1</t>
  </si>
  <si>
    <t>10116047</t>
  </si>
  <si>
    <t>拆除墙面装饰层(拆除墙柱面 石灰砂浆面)</t>
  </si>
  <si>
    <t>37</t>
  </si>
  <si>
    <t>011604001001</t>
  </si>
  <si>
    <t>(1)拆除天棚面水泥漆面层</t>
  </si>
  <si>
    <t>37.1</t>
  </si>
  <si>
    <t>10116061</t>
  </si>
  <si>
    <t>拆除天棚装饰层(拆除天棚面 石灰砂浆面)</t>
  </si>
  <si>
    <t>38</t>
  </si>
  <si>
    <t>010103002001</t>
  </si>
  <si>
    <t>(1)余方弃置 3km</t>
  </si>
  <si>
    <t>38.1</t>
  </si>
  <si>
    <t>38.2</t>
  </si>
  <si>
    <t>屋面工程</t>
  </si>
  <si>
    <t>39</t>
  </si>
  <si>
    <t>010901001001</t>
  </si>
  <si>
    <t>瓦屋面</t>
  </si>
  <si>
    <t>(1)琉璃瓦屋面</t>
  </si>
  <si>
    <t>39.1</t>
  </si>
  <si>
    <t>20304306T</t>
  </si>
  <si>
    <t>矩形椽子 (3cm×10cm 矩形)</t>
  </si>
  <si>
    <t>39.2</t>
  </si>
  <si>
    <t>20303203T</t>
  </si>
  <si>
    <t>本瓦屋面 (有杠槽)</t>
  </si>
  <si>
    <t>屋面防水工程</t>
  </si>
  <si>
    <t>40</t>
  </si>
  <si>
    <t>010902001001</t>
  </si>
  <si>
    <t>屋面卷材防水</t>
  </si>
  <si>
    <t>(1)SBS防水卷材</t>
  </si>
  <si>
    <t>40.1</t>
  </si>
  <si>
    <t>10109036</t>
  </si>
  <si>
    <t>卷材防水(沥青玻璃纤维布 二布三油 平面)</t>
  </si>
  <si>
    <t>楼地面工程</t>
  </si>
  <si>
    <t>41</t>
  </si>
  <si>
    <t>011102003001</t>
  </si>
  <si>
    <t>块料楼地面</t>
  </si>
  <si>
    <t>(1)防滑转400*400 块料地面</t>
  </si>
  <si>
    <t>41.1</t>
  </si>
  <si>
    <t>10111045T</t>
  </si>
  <si>
    <t>(地砖楼地面 水泥砂浆结合层 不勾缝 周长1600mm以内)</t>
  </si>
  <si>
    <t>41.2</t>
  </si>
  <si>
    <t>10111144</t>
  </si>
  <si>
    <t>美缝</t>
  </si>
  <si>
    <t>m</t>
  </si>
  <si>
    <t>42</t>
  </si>
  <si>
    <t>010904002001</t>
  </si>
  <si>
    <t>楼（地）面涂膜防水</t>
  </si>
  <si>
    <t>(1)2厚聚合物水泥基防水涂料</t>
  </si>
  <si>
    <t>42.1</t>
  </si>
  <si>
    <t>10109086T</t>
  </si>
  <si>
    <t>涂料防水(聚合物水泥防水涂料2mm厚 平面)</t>
  </si>
  <si>
    <t>43</t>
  </si>
  <si>
    <t>011101006001</t>
  </si>
  <si>
    <t>(1)30厚C20细石混凝土找坡层抹平
(2)水泥浆一道</t>
  </si>
  <si>
    <t>43.1</t>
  </si>
  <si>
    <t>10111002T</t>
  </si>
  <si>
    <t>水泥砂浆找平层(在混凝土 或硬基层面上 30mm厚)</t>
  </si>
  <si>
    <t>墙面工程</t>
  </si>
  <si>
    <t>44</t>
  </si>
  <si>
    <t>011204003001</t>
  </si>
  <si>
    <t>(1)块料墙面400*800</t>
  </si>
  <si>
    <t>44.1</t>
  </si>
  <si>
    <t>10112080T</t>
  </si>
  <si>
    <t>内墙面面砖(每块面积≤0.64m2 水泥砂浆粘贴)</t>
  </si>
  <si>
    <t>44.2</t>
  </si>
  <si>
    <t>45</t>
  </si>
  <si>
    <t>010903002001</t>
  </si>
  <si>
    <t>墙面涂膜防水</t>
  </si>
  <si>
    <t>(1)2厚聚合物水泥基防水涂料H=2400</t>
  </si>
  <si>
    <t>45.1</t>
  </si>
  <si>
    <t>10109087T</t>
  </si>
  <si>
    <t>涂料防水(聚合物水泥防水涂料2mm厚 立面)</t>
  </si>
  <si>
    <t>46</t>
  </si>
  <si>
    <t>011201004003</t>
  </si>
  <si>
    <t>(1)5厚1:2.5水泥砂中层</t>
  </si>
  <si>
    <t>第5页 共34页</t>
  </si>
  <si>
    <t>(2)9厚1:3水泥砂浆打底压实抹平</t>
  </si>
  <si>
    <t>46.1</t>
  </si>
  <si>
    <t>10112013</t>
  </si>
  <si>
    <t>47</t>
  </si>
  <si>
    <t>011406001003</t>
  </si>
  <si>
    <t>(1)水泥漆一底二面
(2)3厚耐水腻子分遍找平
(3)界面剂一道</t>
  </si>
  <si>
    <t>47.1</t>
  </si>
  <si>
    <t>47.2</t>
  </si>
  <si>
    <t>48</t>
  </si>
  <si>
    <t>011201004004</t>
  </si>
  <si>
    <t>48.1</t>
  </si>
  <si>
    <t>天棚工程</t>
  </si>
  <si>
    <t>49</t>
  </si>
  <si>
    <t>011406001004</t>
  </si>
  <si>
    <t>(1)水泥漆一底两面
(2)刮腻子两遍</t>
  </si>
  <si>
    <t>49.1</t>
  </si>
  <si>
    <t>大理石门槛</t>
  </si>
  <si>
    <t>50</t>
  </si>
  <si>
    <t>011108001001</t>
  </si>
  <si>
    <t>石材零星项目</t>
  </si>
  <si>
    <t>(1)20厚墨玉黑大理石板干水泥擦缝
(2)30厚1:3干硬性水泥砂浆结合层，表面撒水泥粉</t>
  </si>
  <si>
    <t>50.1</t>
  </si>
  <si>
    <t>10111121T</t>
  </si>
  <si>
    <t>石板材(零星项目石板材楼地面 水泥砂浆结合层)</t>
  </si>
  <si>
    <t>垃圾收集站点1</t>
  </si>
  <si>
    <t>51</t>
  </si>
  <si>
    <t>01B003</t>
  </si>
  <si>
    <t>(1)垃圾收集站点1</t>
  </si>
  <si>
    <t>51.1</t>
  </si>
  <si>
    <t>101B048T</t>
  </si>
  <si>
    <t>52</t>
  </si>
  <si>
    <t>01B004</t>
  </si>
  <si>
    <t>垃圾收集站点2</t>
  </si>
  <si>
    <t>52.1</t>
  </si>
  <si>
    <t>101B049T</t>
  </si>
  <si>
    <t>单位工程(17园林)</t>
  </si>
  <si>
    <t>分项工程(17园林)</t>
  </si>
  <si>
    <t>花池</t>
  </si>
  <si>
    <t>53</t>
  </si>
  <si>
    <t>050101009002</t>
  </si>
  <si>
    <t>种植土回(换)填</t>
  </si>
  <si>
    <t>(1)花池 种植土</t>
  </si>
  <si>
    <t>53.1</t>
  </si>
  <si>
    <t>50101002</t>
  </si>
  <si>
    <t>绿地整理(回填土)</t>
  </si>
  <si>
    <t>54</t>
  </si>
  <si>
    <t>050102007011</t>
  </si>
  <si>
    <t>栽植色带</t>
  </si>
  <si>
    <t>(1)紫罗兰
(2)高度50cm
(3)冠幅25cm
(4)密度36一株/m2
(5)袋苗，三分枝以上，冠幅饱满</t>
  </si>
  <si>
    <t>54.1</t>
  </si>
  <si>
    <t>50101157</t>
  </si>
  <si>
    <t>栽植地被植物 高60cm以内 片植</t>
  </si>
  <si>
    <t>54.2</t>
  </si>
  <si>
    <t>50102118T</t>
  </si>
  <si>
    <t>栽植地被植物 片植 假植苗（含容器苗、袋装苗）成活</t>
  </si>
  <si>
    <t>第6页 共34页</t>
  </si>
  <si>
    <t>养护期半年日常养护期半年 三级养护标准</t>
  </si>
  <si>
    <t>54.3</t>
  </si>
  <si>
    <t>501BC001T</t>
  </si>
  <si>
    <t>紫罗兰</t>
  </si>
  <si>
    <t>株</t>
  </si>
  <si>
    <t>55</t>
  </si>
  <si>
    <t>050102007012</t>
  </si>
  <si>
    <t>(1)满天星
(2)高度50cm
(3)冠幅25cm
(4)密度36一株/m2
(5)袋苗，三分枝以上，冠幅饱满</t>
  </si>
  <si>
    <t>55.1</t>
  </si>
  <si>
    <t>55.2</t>
  </si>
  <si>
    <t>栽植地被植物 片植 假植苗（含容器苗、袋装苗）成活养护期半年日常养护期半年 三级养护标准</t>
  </si>
  <si>
    <t>55.3</t>
  </si>
  <si>
    <t>满天星</t>
  </si>
  <si>
    <t>56</t>
  </si>
  <si>
    <t>050102007013</t>
  </si>
  <si>
    <t>(1)牡丹
(2)高度50cm
(3)冠幅25cm
(4)密度36一株/m2
(5)袋苗，三分枝以上，冠幅饱满</t>
  </si>
  <si>
    <t>56.1</t>
  </si>
  <si>
    <t>56.2</t>
  </si>
  <si>
    <t>56.3</t>
  </si>
  <si>
    <t>牡丹</t>
  </si>
  <si>
    <t>57</t>
  </si>
  <si>
    <t>050102007014</t>
  </si>
  <si>
    <t>(1)三角梅
(2)高度50cm
(3)冠幅25cm
(4)密度36一株/m2
(5)袋苗，三分枝以上，冠幅饱满</t>
  </si>
  <si>
    <t>57.1</t>
  </si>
  <si>
    <t>57.2</t>
  </si>
  <si>
    <t>57.3</t>
  </si>
  <si>
    <t>三角梅</t>
  </si>
  <si>
    <t>58</t>
  </si>
  <si>
    <t>050102012001</t>
  </si>
  <si>
    <t>铺种草皮</t>
  </si>
  <si>
    <t>(1)铺种草皮</t>
  </si>
  <si>
    <t>58.1</t>
  </si>
  <si>
    <t>50101162T</t>
  </si>
  <si>
    <t>草皮类(铺植草皮 满铺)</t>
  </si>
  <si>
    <t>58.2</t>
  </si>
  <si>
    <t>50102121T</t>
  </si>
  <si>
    <t>草坪类(草坪 满铺) 三级养护标准 假植苗（含容器苗、袋装苗）成活养护期半年日常养护期半年</t>
  </si>
  <si>
    <t>拆除原有地面硬化</t>
  </si>
  <si>
    <t>59</t>
  </si>
  <si>
    <t>041001001006</t>
  </si>
  <si>
    <t>拆除路面</t>
  </si>
  <si>
    <t>(1)拆除地面硬化</t>
  </si>
  <si>
    <t>第7页 共34页</t>
  </si>
  <si>
    <t>59.1</t>
  </si>
  <si>
    <t>40104070T</t>
  </si>
  <si>
    <t>液压锤破碎混凝土及钢筋混凝土(液压锤破碎混凝土构筑物) 破碎道路混凝土及钢筋混凝土路面 未编制项目</t>
  </si>
  <si>
    <t>60</t>
  </si>
  <si>
    <t>040103002010</t>
  </si>
  <si>
    <t>(1)余方弃置 石碴 运距3km</t>
  </si>
  <si>
    <t>60.1</t>
  </si>
  <si>
    <t>40101155T</t>
  </si>
  <si>
    <t>机械装石方(装载机装车 石渣) 未编制项目</t>
  </si>
  <si>
    <t>60.2</t>
  </si>
  <si>
    <t>40101162T</t>
  </si>
  <si>
    <t>自卸汽车运石碴(载重10t以外 运距3km以内) 未编制项目</t>
  </si>
  <si>
    <t>61</t>
  </si>
  <si>
    <t>041001003002</t>
  </si>
  <si>
    <t>拆除基层</t>
  </si>
  <si>
    <t>(1)拆除水稳碎石垫层</t>
  </si>
  <si>
    <t>61.1</t>
  </si>
  <si>
    <t>液压锤破碎混凝土及钢筋混凝土(液压锤破碎混凝土构筑物) 液压锤破碎半刚性道路基层或底层 未编制项目</t>
  </si>
  <si>
    <t>62</t>
  </si>
  <si>
    <t>040103002011</t>
  </si>
  <si>
    <t>62.1</t>
  </si>
  <si>
    <t>62.2</t>
  </si>
  <si>
    <t>拆除原有菜园挖除整平</t>
  </si>
  <si>
    <t>63</t>
  </si>
  <si>
    <t>040701001002</t>
  </si>
  <si>
    <t>场地平整</t>
  </si>
  <si>
    <t>(1)平整场地</t>
  </si>
  <si>
    <t>63.1</t>
  </si>
  <si>
    <t>40101100T</t>
  </si>
  <si>
    <t>机械平整场地、填土夯实、原土夯实(平整场地 挖掘机) 未编制项目</t>
  </si>
  <si>
    <t>64</t>
  </si>
  <si>
    <t>010103002009</t>
  </si>
  <si>
    <t>(1)余方弃置 土方运距3km</t>
  </si>
  <si>
    <t>64.1</t>
  </si>
  <si>
    <t>64.2</t>
  </si>
  <si>
    <t>40101091T</t>
  </si>
  <si>
    <t>自卸汽车运土(载重10t以外 运距3km以内) 未编制项目</t>
  </si>
  <si>
    <t>65</t>
  </si>
  <si>
    <t>011609001001</t>
  </si>
  <si>
    <t>栏杆、栏板拆除</t>
  </si>
  <si>
    <t>(1)拆除铁艺栏杆 L=12M</t>
  </si>
  <si>
    <t>65.1</t>
  </si>
  <si>
    <t>10116090T</t>
  </si>
  <si>
    <t>拆除栏杆栏板、轻质隔断隔墙(拆除金属栏杆) 未编制项目</t>
  </si>
  <si>
    <t>66</t>
  </si>
  <si>
    <t>05BC001</t>
  </si>
  <si>
    <t>保护性移除原有河卵石</t>
  </si>
  <si>
    <t>(1)保护性移除原有河卵石</t>
  </si>
  <si>
    <t>66.1</t>
  </si>
  <si>
    <t>50104055T</t>
  </si>
  <si>
    <t>67</t>
  </si>
  <si>
    <t>011601001003</t>
  </si>
  <si>
    <t>(1)拆除砖砌花池</t>
  </si>
  <si>
    <t>67.1</t>
  </si>
  <si>
    <t>68</t>
  </si>
  <si>
    <t>010103002010</t>
  </si>
  <si>
    <t>68.1</t>
  </si>
  <si>
    <t>公园阶梯铺砖尺寸图</t>
  </si>
  <si>
    <t>69</t>
  </si>
  <si>
    <t>050201001020</t>
  </si>
  <si>
    <t>园路</t>
  </si>
  <si>
    <t>(1)30厚400*200青石板</t>
  </si>
  <si>
    <t>第8页 共34页</t>
  </si>
  <si>
    <t>地砖
(2)5-10厚素水泥膏粘贴层
(3)25厚1:3干硬性水泥砂浆粘接层
(4)80厚C25现拌普通混凝土
(5)100厚碎石垫层
(6)素土夯实</t>
  </si>
  <si>
    <t>69.1</t>
  </si>
  <si>
    <t>50103036T</t>
  </si>
  <si>
    <t>块料面层(30厚400*200青石板地砖)</t>
  </si>
  <si>
    <t>69.2</t>
  </si>
  <si>
    <t>50103006T</t>
  </si>
  <si>
    <t>垫层(混凝土)</t>
  </si>
  <si>
    <t>69.3</t>
  </si>
  <si>
    <t>50103005</t>
  </si>
  <si>
    <t>垫层(碎石)</t>
  </si>
  <si>
    <t>69.4</t>
  </si>
  <si>
    <t>10101095T</t>
  </si>
  <si>
    <t>原土夯实(机械) 未编制项目</t>
  </si>
  <si>
    <t>70</t>
  </si>
  <si>
    <t>050201001021</t>
  </si>
  <si>
    <t>(1)芝麻灰麻面地砖30厚 600*300
(2)5-10厚素水泥膏粘贴层
(3)25厚1:3干硬性水泥砂浆粘接层
(4)80厚C25混凝土
(5)100厚碎石垫层
(6)素土夯实</t>
  </si>
  <si>
    <t>70.1</t>
  </si>
  <si>
    <t>块料面层(芝麻灰麻面地砖30厚 600*300)</t>
  </si>
  <si>
    <t>70.2</t>
  </si>
  <si>
    <t>70.3</t>
  </si>
  <si>
    <t>70.4</t>
  </si>
  <si>
    <t>71</t>
  </si>
  <si>
    <t>050201001022</t>
  </si>
  <si>
    <t>(1)30厚100*100灰色花岗岩马蹄石地砖
(2)5-10厚素水泥膏粘贴层
(3)25厚1:3干硬性水泥砂浆粘接层
(4)80厚C25混凝土
(5)100厚碎石垫层
(6)素土夯实</t>
  </si>
  <si>
    <t>71.1</t>
  </si>
  <si>
    <t>71.2</t>
  </si>
  <si>
    <t>71.3</t>
  </si>
  <si>
    <t>71.4</t>
  </si>
  <si>
    <t>石碑</t>
  </si>
  <si>
    <t>72</t>
  </si>
  <si>
    <t>040303002026</t>
  </si>
  <si>
    <t>混凝土基础</t>
  </si>
  <si>
    <t>(1)石碑基础 现拌普通混凝土 C20</t>
  </si>
  <si>
    <t>72.1</t>
  </si>
  <si>
    <t>40305004T</t>
  </si>
  <si>
    <t>基础(混凝土) 未编制项目</t>
  </si>
  <si>
    <t>73</t>
  </si>
  <si>
    <t>011206001003</t>
  </si>
  <si>
    <t>(1)20厚不规则荔枝面文化石贴面
(2)20厚1:3水泥砂浆内掺建筑胶</t>
  </si>
  <si>
    <t>73.1</t>
  </si>
  <si>
    <t>10112211T</t>
  </si>
  <si>
    <t>石材零星项目(零星粘贴石材 水泥砂浆粘贴)</t>
  </si>
  <si>
    <t>花池1</t>
  </si>
  <si>
    <t>第9页 共34页</t>
  </si>
  <si>
    <t>74</t>
  </si>
  <si>
    <t>011204001020</t>
  </si>
  <si>
    <t>石材墙面</t>
  </si>
  <si>
    <t>(1)20厚不规则荔枝面文化石贴面
(2)20厚1:3水泥砂浆结合层
(3)内掺建筑胶</t>
  </si>
  <si>
    <t>74.1</t>
  </si>
  <si>
    <t>10112193T</t>
  </si>
  <si>
    <t>石材墙面(外墙粘贴石材 水泥砂浆粘贴) 未编制项目</t>
  </si>
  <si>
    <t>75</t>
  </si>
  <si>
    <t>050307016018</t>
  </si>
  <si>
    <t>(1)砖砌花池 实心砖墙
(2)花池抹灰 20厚1:3水泥砂浆抹面
(3)素土夯实</t>
  </si>
  <si>
    <t>75.1</t>
  </si>
  <si>
    <t>50106084T</t>
  </si>
  <si>
    <t>其他(砖砌花坛)</t>
  </si>
  <si>
    <t>75.2</t>
  </si>
  <si>
    <t>50106083T</t>
  </si>
  <si>
    <t>其他(砖砌园林小摆设抹灰面)</t>
  </si>
  <si>
    <t>75.3</t>
  </si>
  <si>
    <t>76</t>
  </si>
  <si>
    <t>040303002027</t>
  </si>
  <si>
    <t>(1)基础 现拌普通混凝土C20</t>
  </si>
  <si>
    <t>76.1</t>
  </si>
  <si>
    <t>C20基础(现拌普通混凝土)</t>
  </si>
  <si>
    <t>76.2</t>
  </si>
  <si>
    <t>40107050</t>
  </si>
  <si>
    <t>混凝土搅拌机拌和(容量500L以内)</t>
  </si>
  <si>
    <t>花池2</t>
  </si>
  <si>
    <t>77</t>
  </si>
  <si>
    <t>011204001021</t>
  </si>
  <si>
    <t>77.1</t>
  </si>
  <si>
    <t>78</t>
  </si>
  <si>
    <t>050307016019</t>
  </si>
  <si>
    <t>78.1</t>
  </si>
  <si>
    <t>78.2</t>
  </si>
  <si>
    <t>78.3</t>
  </si>
  <si>
    <t>79</t>
  </si>
  <si>
    <t>040303002028</t>
  </si>
  <si>
    <t>79.1</t>
  </si>
  <si>
    <t>79.2</t>
  </si>
  <si>
    <t>花池3</t>
  </si>
  <si>
    <t>80</t>
  </si>
  <si>
    <t>011204001022</t>
  </si>
  <si>
    <t>80.1</t>
  </si>
  <si>
    <t>81</t>
  </si>
  <si>
    <t>050307016020</t>
  </si>
  <si>
    <t>(1)砖砌花池 实心砖墙
(2)花池抹灰 20厚1:3水泥砂浆抹面</t>
  </si>
  <si>
    <t>第10页 共34页</t>
  </si>
  <si>
    <t>(3)素土夯实</t>
  </si>
  <si>
    <t>81.1</t>
  </si>
  <si>
    <t>81.2</t>
  </si>
  <si>
    <t>81.3</t>
  </si>
  <si>
    <t>82</t>
  </si>
  <si>
    <t>040303002029</t>
  </si>
  <si>
    <t>82.1</t>
  </si>
  <si>
    <t>82.2</t>
  </si>
  <si>
    <t>花池4</t>
  </si>
  <si>
    <t>83</t>
  </si>
  <si>
    <t>011204001023</t>
  </si>
  <si>
    <t>83.1</t>
  </si>
  <si>
    <t>84</t>
  </si>
  <si>
    <t>050307016021</t>
  </si>
  <si>
    <t>84.1</t>
  </si>
  <si>
    <t>84.2</t>
  </si>
  <si>
    <t>84.3</t>
  </si>
  <si>
    <t>85</t>
  </si>
  <si>
    <t>040303002030</t>
  </si>
  <si>
    <t>85.1</t>
  </si>
  <si>
    <t>85.2</t>
  </si>
  <si>
    <t>花池5</t>
  </si>
  <si>
    <t>86</t>
  </si>
  <si>
    <t>011204001024</t>
  </si>
  <si>
    <t>86.1</t>
  </si>
  <si>
    <t>87</t>
  </si>
  <si>
    <t>050307016022</t>
  </si>
  <si>
    <t>87.1</t>
  </si>
  <si>
    <t>87.2</t>
  </si>
  <si>
    <t>87.3</t>
  </si>
  <si>
    <t>88</t>
  </si>
  <si>
    <t>040303002031</t>
  </si>
  <si>
    <t>88.1</t>
  </si>
  <si>
    <t>第11页 共34页</t>
  </si>
  <si>
    <t>88.2</t>
  </si>
  <si>
    <t>花池6</t>
  </si>
  <si>
    <t>89</t>
  </si>
  <si>
    <t>040303002032</t>
  </si>
  <si>
    <t>89.1</t>
  </si>
  <si>
    <t>C20基础(现拌普通混凝土) 未编制项目</t>
  </si>
  <si>
    <t>89.2</t>
  </si>
  <si>
    <t>40107050T</t>
  </si>
  <si>
    <t>混凝土搅拌机拌和(容量500L以内) 未编制项目</t>
  </si>
  <si>
    <t>90</t>
  </si>
  <si>
    <t>011204001025</t>
  </si>
  <si>
    <t>90.1</t>
  </si>
  <si>
    <t>91</t>
  </si>
  <si>
    <t>050307016023</t>
  </si>
  <si>
    <t>91.1</t>
  </si>
  <si>
    <t>91.2</t>
  </si>
  <si>
    <t>91.3</t>
  </si>
  <si>
    <t>花池7</t>
  </si>
  <si>
    <t>92</t>
  </si>
  <si>
    <t>011204001026</t>
  </si>
  <si>
    <t>92.1</t>
  </si>
  <si>
    <t>93</t>
  </si>
  <si>
    <t>050307016024</t>
  </si>
  <si>
    <t>93.1</t>
  </si>
  <si>
    <t>93.2</t>
  </si>
  <si>
    <t>93.3</t>
  </si>
  <si>
    <t>94</t>
  </si>
  <si>
    <t>040303002033</t>
  </si>
  <si>
    <t>94.1</t>
  </si>
  <si>
    <t>94.2</t>
  </si>
  <si>
    <t>花池8</t>
  </si>
  <si>
    <t>95</t>
  </si>
  <si>
    <t>011204001027</t>
  </si>
  <si>
    <t>第12页 共34页</t>
  </si>
  <si>
    <t>95.1</t>
  </si>
  <si>
    <t>96</t>
  </si>
  <si>
    <t>050307016025</t>
  </si>
  <si>
    <t>96.1</t>
  </si>
  <si>
    <t>96.2</t>
  </si>
  <si>
    <t>96.3</t>
  </si>
  <si>
    <t>97</t>
  </si>
  <si>
    <t>040303002034</t>
  </si>
  <si>
    <t>97.1</t>
  </si>
  <si>
    <t>97.2</t>
  </si>
  <si>
    <t>花池9</t>
  </si>
  <si>
    <t>98</t>
  </si>
  <si>
    <t>011204001028</t>
  </si>
  <si>
    <t>98.1</t>
  </si>
  <si>
    <t>99</t>
  </si>
  <si>
    <t>050307016026</t>
  </si>
  <si>
    <t>99.1</t>
  </si>
  <si>
    <t>99.2</t>
  </si>
  <si>
    <t>99.3</t>
  </si>
  <si>
    <t>100</t>
  </si>
  <si>
    <t>040303002035</t>
  </si>
  <si>
    <t>100.1</t>
  </si>
  <si>
    <t>100.2</t>
  </si>
  <si>
    <t>101</t>
  </si>
  <si>
    <t>040303002036</t>
  </si>
  <si>
    <t>(1)100厚 C20素混凝土 现拌混凝土</t>
  </si>
  <si>
    <t>101.1</t>
  </si>
  <si>
    <t>101.2</t>
  </si>
  <si>
    <t>102</t>
  </si>
  <si>
    <t>050201015004</t>
  </si>
  <si>
    <t>栈道</t>
  </si>
  <si>
    <t>(1)25厚原木色微晶石纤维木纹板
(2)40*20*1.5厚镀锌钢骨架</t>
  </si>
  <si>
    <t>102.1</t>
  </si>
  <si>
    <t>50103057T</t>
  </si>
  <si>
    <t>木（仿木）面层(微晶石纤维木纹板)</t>
  </si>
  <si>
    <t>102.2</t>
  </si>
  <si>
    <t>50103058</t>
  </si>
  <si>
    <t>木（仿木）面层(钢 梁、龙骨)</t>
  </si>
  <si>
    <t>t</t>
  </si>
  <si>
    <t>第13页 共34页</t>
  </si>
  <si>
    <t>挡墙</t>
  </si>
  <si>
    <t>103</t>
  </si>
  <si>
    <t>040303002037</t>
  </si>
  <si>
    <t>(1)混凝土包管 C20混凝土 现拌混凝土</t>
  </si>
  <si>
    <t>103.1</t>
  </si>
  <si>
    <t>103.2</t>
  </si>
  <si>
    <t>104</t>
  </si>
  <si>
    <t>010401003008</t>
  </si>
  <si>
    <t>实心砖墙</t>
  </si>
  <si>
    <t>(1)M7.5浆砌实心砖</t>
  </si>
  <si>
    <t>104.1</t>
  </si>
  <si>
    <t>10104001T</t>
  </si>
  <si>
    <t>实心砖墙(实心标准砖墙) 未编制项目</t>
  </si>
  <si>
    <t>105</t>
  </si>
  <si>
    <t>011204001029</t>
  </si>
  <si>
    <t>105.1</t>
  </si>
  <si>
    <t>树池椅</t>
  </si>
  <si>
    <t>106</t>
  </si>
  <si>
    <t>010401003009</t>
  </si>
  <si>
    <t>106.1</t>
  </si>
  <si>
    <t>107</t>
  </si>
  <si>
    <t>050201015005</t>
  </si>
  <si>
    <t>107.1</t>
  </si>
  <si>
    <t>107.2</t>
  </si>
  <si>
    <t>108</t>
  </si>
  <si>
    <t>011204001030</t>
  </si>
  <si>
    <t>108.1</t>
  </si>
  <si>
    <t>109</t>
  </si>
  <si>
    <t>01B038</t>
  </si>
  <si>
    <t>不锈钢扶手</t>
  </si>
  <si>
    <t>(1)不锈钢扶手 Ф30</t>
  </si>
  <si>
    <t>109.1</t>
  </si>
  <si>
    <t>10115086T</t>
  </si>
  <si>
    <t>不锈钢栏杆(不锈钢扶手)</t>
  </si>
  <si>
    <t>110</t>
  </si>
  <si>
    <t>011201004023</t>
  </si>
  <si>
    <t>(1)20厚1:3水泥砂浆找平</t>
  </si>
  <si>
    <t>110.1</t>
  </si>
  <si>
    <t>111</t>
  </si>
  <si>
    <t>040303002038</t>
  </si>
  <si>
    <t>111.1</t>
  </si>
  <si>
    <t>111.2</t>
  </si>
  <si>
    <t>112</t>
  </si>
  <si>
    <t>040303002039</t>
  </si>
  <si>
    <t>112.1</t>
  </si>
  <si>
    <t>40305002T</t>
  </si>
  <si>
    <t>基础(垫层 混凝土) 未编制</t>
  </si>
  <si>
    <t>第14页 共34页</t>
  </si>
  <si>
    <t>项目</t>
  </si>
  <si>
    <t>芝麻灰麻面台阶、芝麻灰麻面地砖</t>
  </si>
  <si>
    <t>113</t>
  </si>
  <si>
    <t>050201001023</t>
  </si>
  <si>
    <t>113.1</t>
  </si>
  <si>
    <t>113.2</t>
  </si>
  <si>
    <t>113.3</t>
  </si>
  <si>
    <t>113.4</t>
  </si>
  <si>
    <t>青石板地砖</t>
  </si>
  <si>
    <t>114</t>
  </si>
  <si>
    <t>050201001024</t>
  </si>
  <si>
    <t>(1)30厚400*200青石板地砖
(2)5-10厚素水泥膏粘贴层
(3)25厚1:3干硬性水泥砂浆粘接层
(4)80厚C25混凝土
(5)100厚碎石垫层
(6)素土夯实</t>
  </si>
  <si>
    <t>114.1</t>
  </si>
  <si>
    <t>114.2</t>
  </si>
  <si>
    <t>114.3</t>
  </si>
  <si>
    <t>114.4</t>
  </si>
  <si>
    <t>灰色花岗岩马蹄石地砖</t>
  </si>
  <si>
    <t>115</t>
  </si>
  <si>
    <t>050201001025</t>
  </si>
  <si>
    <t>115.1</t>
  </si>
  <si>
    <t>115.2</t>
  </si>
  <si>
    <t>115.3</t>
  </si>
  <si>
    <t>10105059T</t>
  </si>
  <si>
    <t>搅拌机拌制混凝土调整费 未编制项目</t>
  </si>
  <si>
    <t>115.4</t>
  </si>
  <si>
    <t>115.5</t>
  </si>
  <si>
    <t>不规则荔枝面文化石地砖</t>
  </si>
  <si>
    <t>116</t>
  </si>
  <si>
    <t>050201001026</t>
  </si>
  <si>
    <t>(1)30厚不规则荔枝面文化地砖</t>
  </si>
  <si>
    <t>第15页 共34页</t>
  </si>
  <si>
    <t>(2)5-10厚素水泥膏粘贴层
(3)25厚1:3干硬性水泥砂浆粘接层
(4)80厚C25混凝土
(5)100厚碎石垫层
(6)素土夯实</t>
  </si>
  <si>
    <t>116.1</t>
  </si>
  <si>
    <t>116.2</t>
  </si>
  <si>
    <t>116.3</t>
  </si>
  <si>
    <t>116.4</t>
  </si>
  <si>
    <t>仿木色混凝土栏杆</t>
  </si>
  <si>
    <t>117</t>
  </si>
  <si>
    <t>040303002040</t>
  </si>
  <si>
    <t>117.1</t>
  </si>
  <si>
    <t>117.2</t>
  </si>
  <si>
    <t>118</t>
  </si>
  <si>
    <t>040303018001</t>
  </si>
  <si>
    <t>混凝土防撞护栏</t>
  </si>
  <si>
    <t>(1)混凝土防撞护栏
(2)150*150 混凝土仿木栏杆立柱
(3)100*100混凝土横杆
(4)80*70混凝土仿木栏杆
(5)80*60混凝土仿木栏杆仿木竖杆</t>
  </si>
  <si>
    <t>118.1</t>
  </si>
  <si>
    <t>50103089T</t>
  </si>
  <si>
    <t>C20混凝土护栏(水泥拟木 栏杆)</t>
  </si>
  <si>
    <t>119</t>
  </si>
  <si>
    <t>011406001018</t>
  </si>
  <si>
    <t>(1)混凝土护栏表面 仿木纹面漆</t>
  </si>
  <si>
    <t>119.1</t>
  </si>
  <si>
    <t>10114119T</t>
  </si>
  <si>
    <t>调和漆、真石漆、氟碳漆、裂纹漆(仿木纹面漆)</t>
  </si>
  <si>
    <t>台阶栏杆做法</t>
  </si>
  <si>
    <t>120</t>
  </si>
  <si>
    <t>011503001002</t>
  </si>
  <si>
    <t>金属扶手、栏杆、栏板</t>
  </si>
  <si>
    <t>(1)3厚 Ф35 不锈钢管 造型曲线</t>
  </si>
  <si>
    <t>120.1</t>
  </si>
  <si>
    <t>不锈钢栏杆(不锈钢扶手) 弧形扶手、栏杆、样板 未编制项目</t>
  </si>
  <si>
    <t>121</t>
  </si>
  <si>
    <t>010516002002</t>
  </si>
  <si>
    <t>预埋铁件</t>
  </si>
  <si>
    <t>(1)预埋铁件</t>
  </si>
  <si>
    <t>121.1</t>
  </si>
  <si>
    <t>10105126T</t>
  </si>
  <si>
    <t>铁件、螺栓(预埋铁件安装) 未编制项目</t>
  </si>
  <si>
    <t>公园景墙</t>
  </si>
  <si>
    <t>122</t>
  </si>
  <si>
    <t>010401003010</t>
  </si>
  <si>
    <t>122.1</t>
  </si>
  <si>
    <t>123</t>
  </si>
  <si>
    <t>011206001004</t>
  </si>
  <si>
    <t>123.1</t>
  </si>
  <si>
    <t>第16页 共34页</t>
  </si>
  <si>
    <t>124</t>
  </si>
  <si>
    <t>011508004002</t>
  </si>
  <si>
    <t>(1)门头标牌
(2)2.0厚红色亚克力不发光字宽250，字高250</t>
  </si>
  <si>
    <t>124.1</t>
  </si>
  <si>
    <t>10115232</t>
  </si>
  <si>
    <t>不发光亚克力字(≤1.0m2且&gt;0.8 m2 其他面)</t>
  </si>
  <si>
    <t>125</t>
  </si>
  <si>
    <t>011507001001</t>
  </si>
  <si>
    <t>平面、箱式招牌</t>
  </si>
  <si>
    <t>(1)门头标牌
(2)铝塑板</t>
  </si>
  <si>
    <t>125.1</t>
  </si>
  <si>
    <t>10115187T</t>
  </si>
  <si>
    <t>灯箱、广告牌面层(铝塑板)</t>
  </si>
  <si>
    <t>125.2</t>
  </si>
  <si>
    <t>10115172T</t>
  </si>
  <si>
    <t>墙面灯箱基层(不锈钢框)</t>
  </si>
  <si>
    <t>126</t>
  </si>
  <si>
    <t>011603001002</t>
  </si>
  <si>
    <t>(1)拆除简易竹制晾衣架</t>
  </si>
  <si>
    <t>组</t>
  </si>
  <si>
    <t>126.1</t>
  </si>
  <si>
    <t>101B001T</t>
  </si>
  <si>
    <t>拆除简易竹制晾衣架</t>
  </si>
  <si>
    <t>127</t>
  </si>
  <si>
    <t>011609001002</t>
  </si>
  <si>
    <t>(1)拆除原有庭院灯</t>
  </si>
  <si>
    <t>127.1</t>
  </si>
  <si>
    <t>拆除原有庭院灯</t>
  </si>
  <si>
    <t>128</t>
  </si>
  <si>
    <t>010103002011</t>
  </si>
  <si>
    <t>128.1</t>
  </si>
  <si>
    <t>129</t>
  </si>
  <si>
    <t>050101010001</t>
  </si>
  <si>
    <t>整理绿化用地</t>
  </si>
  <si>
    <t>(1)整理绿化用地</t>
  </si>
  <si>
    <t>129.1</t>
  </si>
  <si>
    <t>50101001</t>
  </si>
  <si>
    <t>绿地整理(整理绿化地)</t>
  </si>
  <si>
    <t>三溪剧院旁公园墙面粉刷</t>
  </si>
  <si>
    <t>130</t>
  </si>
  <si>
    <t>011406001021</t>
  </si>
  <si>
    <t>(1)满刮腻子2道，刷外墙漆2底2面</t>
  </si>
  <si>
    <t>130.1</t>
  </si>
  <si>
    <t>乳胶漆(室外 墙面 二遍)</t>
  </si>
  <si>
    <t>砖砌休闲椅</t>
  </si>
  <si>
    <t>131</t>
  </si>
  <si>
    <t>010401003014</t>
  </si>
  <si>
    <t>(1)M7.5水泥浆砌实心砖</t>
  </si>
  <si>
    <t>131.1</t>
  </si>
  <si>
    <t>132</t>
  </si>
  <si>
    <t>050201015006</t>
  </si>
  <si>
    <t>132.1</t>
  </si>
  <si>
    <t>132.2</t>
  </si>
  <si>
    <t>133</t>
  </si>
  <si>
    <t>010503004001</t>
  </si>
  <si>
    <t>圈梁</t>
  </si>
  <si>
    <t>(1)100厚C20现拌素混凝土</t>
  </si>
  <si>
    <t>133.1</t>
  </si>
  <si>
    <t>10105019T</t>
  </si>
  <si>
    <t>C20现拌普通混凝土(圈梁) 未编制项目</t>
  </si>
  <si>
    <t>133.2</t>
  </si>
  <si>
    <t>搅拌机拌制混凝土调整费 未</t>
  </si>
  <si>
    <t>第17页 共34页</t>
  </si>
  <si>
    <t>编制项目</t>
  </si>
  <si>
    <t>134</t>
  </si>
  <si>
    <t>040303002044</t>
  </si>
  <si>
    <t>134.1</t>
  </si>
  <si>
    <t>134.2</t>
  </si>
  <si>
    <t>庭院灯</t>
  </si>
  <si>
    <t>135</t>
  </si>
  <si>
    <t>040303002045</t>
  </si>
  <si>
    <t>135.1</t>
  </si>
  <si>
    <t>135.2</t>
  </si>
  <si>
    <t>户外晾衣架</t>
  </si>
  <si>
    <t>136</t>
  </si>
  <si>
    <t>040303002046</t>
  </si>
  <si>
    <t>136.1</t>
  </si>
  <si>
    <t>136.2</t>
  </si>
  <si>
    <t>137</t>
  </si>
  <si>
    <t>011503001003</t>
  </si>
  <si>
    <t>(1)户外晾衣架
(2)镀锌钢管 4厚DN100管立杆
(3)3厚DN50镀锌横杆
(4)3厚DN65镀锌管斜杆</t>
  </si>
  <si>
    <t>137.1</t>
  </si>
  <si>
    <t>10115099T</t>
  </si>
  <si>
    <t>钢管栏杆(钢管扶手) 未编制项目</t>
  </si>
  <si>
    <t>138</t>
  </si>
  <si>
    <t>011405001001</t>
  </si>
  <si>
    <t>金属面油漆</t>
  </si>
  <si>
    <t>(1)底漆为红丹醇酸除锈漆,中间漆为铁醇酸中间漆,面漆为氟碳漆</t>
  </si>
  <si>
    <t>138.1</t>
  </si>
  <si>
    <t>10114110</t>
  </si>
  <si>
    <t>金属面其他油漆(金属面 红丹防锈漆一遍)</t>
  </si>
  <si>
    <t>138.2</t>
  </si>
  <si>
    <t>10114116T</t>
  </si>
  <si>
    <t>金属面其他油漆(金属面 氟碳漆)</t>
  </si>
  <si>
    <t>138.3</t>
  </si>
  <si>
    <t>10114113</t>
  </si>
  <si>
    <t>金属面其他油漆(金属面 醇酸磁漆 二遍)</t>
  </si>
  <si>
    <t>138.4</t>
  </si>
  <si>
    <t>10114114</t>
  </si>
  <si>
    <t>金属面其他油漆(金属面 醇酸磁漆 每增一遍)</t>
  </si>
  <si>
    <t>洗衣池</t>
  </si>
  <si>
    <t>139</t>
  </si>
  <si>
    <t>010401003015</t>
  </si>
  <si>
    <t>(1)M7.5水泥砂浆砌实心砖</t>
  </si>
  <si>
    <t>139.1</t>
  </si>
  <si>
    <t>140</t>
  </si>
  <si>
    <t>011206001007</t>
  </si>
  <si>
    <t>(1)20厚大理石面砖 石材
(2)20厚1:3水泥砂浆内掺建筑胶</t>
  </si>
  <si>
    <t>140.1</t>
  </si>
  <si>
    <t>第18页 共34页</t>
  </si>
  <si>
    <t>大理石储物柜</t>
  </si>
  <si>
    <t>141</t>
  </si>
  <si>
    <t>010401003016</t>
  </si>
  <si>
    <t>141.1</t>
  </si>
  <si>
    <t>142</t>
  </si>
  <si>
    <t>011206001008</t>
  </si>
  <si>
    <t>142.1</t>
  </si>
  <si>
    <t>储物室</t>
  </si>
  <si>
    <t>143</t>
  </si>
  <si>
    <t>011406001022</t>
  </si>
  <si>
    <t>143.1</t>
  </si>
  <si>
    <t>10114156</t>
  </si>
  <si>
    <t>外墙丙烯酸酯涂料(墙面 二遍)</t>
  </si>
  <si>
    <t>144</t>
  </si>
  <si>
    <t>01B041</t>
  </si>
  <si>
    <t>成品玻璃树池围椅</t>
  </si>
  <si>
    <t>144.1</t>
  </si>
  <si>
    <t>101B041T</t>
  </si>
  <si>
    <t>145</t>
  </si>
  <si>
    <t>01B042</t>
  </si>
  <si>
    <t>不锈钢扶手（10个）</t>
  </si>
  <si>
    <t>(1)不锈钢扶手（10个）</t>
  </si>
  <si>
    <t>145.1</t>
  </si>
  <si>
    <t>101B042T</t>
  </si>
  <si>
    <t>146</t>
  </si>
  <si>
    <t>01B043</t>
  </si>
  <si>
    <t>庭院灯（5个）</t>
  </si>
  <si>
    <t>146.1</t>
  </si>
  <si>
    <t>101B043T</t>
  </si>
  <si>
    <t>单位工程(17市政)</t>
  </si>
  <si>
    <t>分项工程(17市政)</t>
  </si>
  <si>
    <t>147</t>
  </si>
  <si>
    <t>010504004001</t>
  </si>
  <si>
    <t>挡土墙</t>
  </si>
  <si>
    <t>(1)C30悬臂式路肩墙</t>
  </si>
  <si>
    <t>147.1</t>
  </si>
  <si>
    <t>40106018T</t>
  </si>
  <si>
    <t>C30现浇现拌普通混凝土挡土墙(悬臂式、扶壁式 墙高3m以内)</t>
  </si>
  <si>
    <t>147.2</t>
  </si>
  <si>
    <t>40107048</t>
  </si>
  <si>
    <t>混凝土搅拌机拌和(容量250L以内)</t>
  </si>
  <si>
    <t>148</t>
  </si>
  <si>
    <t>040901001001</t>
  </si>
  <si>
    <t>现浇构件钢筋</t>
  </si>
  <si>
    <t>(1)钢筋种类:挡墙钢筋
(2)钢筋规格:HRB400Φ18</t>
  </si>
  <si>
    <t>148.1</t>
  </si>
  <si>
    <t>40304007T</t>
  </si>
  <si>
    <t>现浇混凝土(螺纹钢筋 φ10以外)</t>
  </si>
  <si>
    <t>149</t>
  </si>
  <si>
    <t>040402018001</t>
  </si>
  <si>
    <t>施工缝</t>
  </si>
  <si>
    <t>(1)施工缝</t>
  </si>
  <si>
    <t>149.1</t>
  </si>
  <si>
    <t>40203044</t>
  </si>
  <si>
    <t>伸缝、锯缝(人工切缝 伸缝 沥青玛蹄脂)</t>
  </si>
  <si>
    <t>149.2</t>
  </si>
  <si>
    <t>40203047</t>
  </si>
  <si>
    <t>伸缝、锯缝(锯缝机锯缝 缝深4cm)</t>
  </si>
  <si>
    <t>150</t>
  </si>
  <si>
    <t>011204001003</t>
  </si>
  <si>
    <t>150.1</t>
  </si>
  <si>
    <t>第19页 共34页</t>
  </si>
  <si>
    <t>151</t>
  </si>
  <si>
    <t>050307016003</t>
  </si>
  <si>
    <t>151.1</t>
  </si>
  <si>
    <t>151.2</t>
  </si>
  <si>
    <t>151.3</t>
  </si>
  <si>
    <t>152</t>
  </si>
  <si>
    <t>040303002003</t>
  </si>
  <si>
    <t>152.1</t>
  </si>
  <si>
    <t>152.2</t>
  </si>
  <si>
    <t>路沿</t>
  </si>
  <si>
    <t>153</t>
  </si>
  <si>
    <t>011204001004</t>
  </si>
  <si>
    <t>153.1</t>
  </si>
  <si>
    <t>50103017T</t>
  </si>
  <si>
    <t>卵石面层(不拼花 不分色)</t>
  </si>
  <si>
    <t>154</t>
  </si>
  <si>
    <t>050307016004</t>
  </si>
  <si>
    <t>154.1</t>
  </si>
  <si>
    <t>10104001</t>
  </si>
  <si>
    <t>实心砖墙(实心标准砖墙)</t>
  </si>
  <si>
    <t>154.2</t>
  </si>
  <si>
    <t>154.3</t>
  </si>
  <si>
    <t>155</t>
  </si>
  <si>
    <t>040303002004</t>
  </si>
  <si>
    <t>155.1</t>
  </si>
  <si>
    <t>155.2</t>
  </si>
  <si>
    <t>寺庙外墙面</t>
  </si>
  <si>
    <t>156</t>
  </si>
  <si>
    <t>011406001005</t>
  </si>
  <si>
    <t>156.1</t>
  </si>
  <si>
    <t>157</t>
  </si>
  <si>
    <t>050101009001</t>
  </si>
  <si>
    <t>157.1</t>
  </si>
  <si>
    <t>158</t>
  </si>
  <si>
    <t>050102007004</t>
  </si>
  <si>
    <t>158.1</t>
  </si>
  <si>
    <t>158.2</t>
  </si>
  <si>
    <t>栽植地被植物 片植 假植苗</t>
  </si>
  <si>
    <t>第20页 共34页</t>
  </si>
  <si>
    <t>（含容器苗、袋装苗）成活养护期半年日常养护期半年 三级养护标准</t>
  </si>
  <si>
    <t>158.3</t>
  </si>
  <si>
    <t>159</t>
  </si>
  <si>
    <t>050102007005</t>
  </si>
  <si>
    <t>159.1</t>
  </si>
  <si>
    <t>159.2</t>
  </si>
  <si>
    <t>159.3</t>
  </si>
  <si>
    <t>160</t>
  </si>
  <si>
    <t>050102007006</t>
  </si>
  <si>
    <t>160.1</t>
  </si>
  <si>
    <t>160.2</t>
  </si>
  <si>
    <t>160.3</t>
  </si>
  <si>
    <t>161</t>
  </si>
  <si>
    <t>050102001003</t>
  </si>
  <si>
    <t>栽植乔木</t>
  </si>
  <si>
    <t>(1)福建山樱花
(2)胸径6-8 
(3)高度3-3.5m
(4)冠幅1.5以上</t>
  </si>
  <si>
    <t>161.1</t>
  </si>
  <si>
    <t>50101080</t>
  </si>
  <si>
    <t>栽植乔木（带土球） 土球直径40cm以内</t>
  </si>
  <si>
    <t>161.2</t>
  </si>
  <si>
    <t>50102002T</t>
  </si>
  <si>
    <t>单排、独立常绿乔木 米径10cm以内 三级养护标准</t>
  </si>
  <si>
    <t>161.3</t>
  </si>
  <si>
    <t>福建山樱花</t>
  </si>
  <si>
    <t>162</t>
  </si>
  <si>
    <t>050102001004</t>
  </si>
  <si>
    <t>(1)红枫树
(2)胸径6-8 
(3)高度3-3.5m
(4)冠幅1.5以上</t>
  </si>
  <si>
    <t>162.1</t>
  </si>
  <si>
    <t>162.2</t>
  </si>
  <si>
    <t>162.3</t>
  </si>
  <si>
    <t>501BC002T</t>
  </si>
  <si>
    <t>红枫树</t>
  </si>
  <si>
    <t>163</t>
  </si>
  <si>
    <t>01B026</t>
  </si>
  <si>
    <t>拆除原有长条石椅</t>
  </si>
  <si>
    <t>(1)拆除原有长条石椅</t>
  </si>
  <si>
    <t>第21页 共34页</t>
  </si>
  <si>
    <t>163.1</t>
  </si>
  <si>
    <t>164</t>
  </si>
  <si>
    <t>010103002004</t>
  </si>
  <si>
    <t>164.1</t>
  </si>
  <si>
    <t>室外栏杆</t>
  </si>
  <si>
    <t>165</t>
  </si>
  <si>
    <t>011503001001</t>
  </si>
  <si>
    <t>(1)不锈钢栏杆</t>
  </si>
  <si>
    <t>165.1</t>
  </si>
  <si>
    <t>166</t>
  </si>
  <si>
    <t>010516002001</t>
  </si>
  <si>
    <t>166.1</t>
  </si>
  <si>
    <t>空调外机遮挡箱</t>
  </si>
  <si>
    <t>167</t>
  </si>
  <si>
    <t>01B027</t>
  </si>
  <si>
    <t>(1)空调外机遮挡箱</t>
  </si>
  <si>
    <t>167.1</t>
  </si>
  <si>
    <t>水表遮挡箱</t>
  </si>
  <si>
    <t>168</t>
  </si>
  <si>
    <t>01B028</t>
  </si>
  <si>
    <t>(1)水表遮挡箱</t>
  </si>
  <si>
    <t>168.1</t>
  </si>
  <si>
    <t>木桩休闲座椅</t>
  </si>
  <si>
    <t>169</t>
  </si>
  <si>
    <t>01B029</t>
  </si>
  <si>
    <t>(1)木桩休闲座椅</t>
  </si>
  <si>
    <t>169.1</t>
  </si>
  <si>
    <t>跳舞椅</t>
  </si>
  <si>
    <t>170</t>
  </si>
  <si>
    <t>01B030</t>
  </si>
  <si>
    <t>(1)跳舞椅</t>
  </si>
  <si>
    <t>170.1</t>
  </si>
  <si>
    <t>藤编坐垫</t>
  </si>
  <si>
    <t>171</t>
  </si>
  <si>
    <t>01B031</t>
  </si>
  <si>
    <t>(1)藤编坐垫</t>
  </si>
  <si>
    <t>171.1</t>
  </si>
  <si>
    <t>101B045T</t>
  </si>
  <si>
    <t>剧场祠堂导视牌</t>
  </si>
  <si>
    <t>172</t>
  </si>
  <si>
    <t>01B032</t>
  </si>
  <si>
    <t>(1)剧场祠堂导视牌</t>
  </si>
  <si>
    <t>172.1</t>
  </si>
  <si>
    <t>101B046T</t>
  </si>
  <si>
    <t>停车场公园导视牌</t>
  </si>
  <si>
    <t>173</t>
  </si>
  <si>
    <t>01B033</t>
  </si>
  <si>
    <t>(1)停车场公园导视牌</t>
  </si>
  <si>
    <t>173.1</t>
  </si>
  <si>
    <t>101B047T</t>
  </si>
  <si>
    <t>174</t>
  </si>
  <si>
    <t>011601001004</t>
  </si>
  <si>
    <t>(1)拆除原有砖砌门头
(2)2000*2100*500</t>
  </si>
  <si>
    <t>174.1</t>
  </si>
  <si>
    <t>175</t>
  </si>
  <si>
    <t>011607003003</t>
  </si>
  <si>
    <t>(1)附着层种类:拆除原有铁皮瓦</t>
  </si>
  <si>
    <t>175.1</t>
  </si>
  <si>
    <t>10116072</t>
  </si>
  <si>
    <t>拆除屋面(拆除金属压型板材屋面 其他龙骨)</t>
  </si>
  <si>
    <t>176</t>
  </si>
  <si>
    <t>011609001003</t>
  </si>
  <si>
    <t>(1)栏杆、栏板种类和高度:拆除原有铁艺栏杆 H900</t>
  </si>
  <si>
    <t>第22页 共34页</t>
  </si>
  <si>
    <t>176.1</t>
  </si>
  <si>
    <t>10116090</t>
  </si>
  <si>
    <t>拆除栏杆栏板、轻质隔断隔墙(拆除金属栏杆)</t>
  </si>
  <si>
    <t>177</t>
  </si>
  <si>
    <t>010103002012</t>
  </si>
  <si>
    <t>(1)废弃料品种:拆除废料
(2)运距:5km</t>
  </si>
  <si>
    <t>177.1</t>
  </si>
  <si>
    <t>10101128</t>
  </si>
  <si>
    <t>人工装、运石碴(人工装车 石碴)</t>
  </si>
  <si>
    <t>177.2</t>
  </si>
  <si>
    <t>10101154T</t>
  </si>
  <si>
    <t>自卸汽车运石碴(载重10t以内 运距5km以内)</t>
  </si>
  <si>
    <t>178</t>
  </si>
  <si>
    <t>050201001030</t>
  </si>
  <si>
    <t>(1)30厚100x100灰色花岗岩马蹄石地砖
(2)5~10mm厚素水泥膏粘贴层
(3)25厚1:3干硬性水泥砂浆粘接层
(4)现状混凝土地面</t>
  </si>
  <si>
    <t>178.1</t>
  </si>
  <si>
    <t>块料面层(花岗岩 单色 厚度4cm以内)</t>
  </si>
  <si>
    <t>179</t>
  </si>
  <si>
    <t>050201001031</t>
  </si>
  <si>
    <t>(1)30厚600x300荔枝面花岗岩地砖
(2)5~10mm厚素水泥膏粘贴层
(3)25厚1:3干硬性水泥砂浆粘接层
(4)现状混凝土地面</t>
  </si>
  <si>
    <t>179.1</t>
  </si>
  <si>
    <t>180</t>
  </si>
  <si>
    <t>050201001032</t>
  </si>
  <si>
    <t>(1)30厚300x150青石板地砖
(2)5~10mm厚素水泥膏粘贴层
(3)25厚1:3干硬性水泥砂浆粘接层
(4)现状混凝土地面</t>
  </si>
  <si>
    <t>180.1</t>
  </si>
  <si>
    <t>50103048T</t>
  </si>
  <si>
    <t>块料面层(青石板 圈边 厚度4cm以内)</t>
  </si>
  <si>
    <t>181</t>
  </si>
  <si>
    <t>020207002001</t>
  </si>
  <si>
    <t>石板镌字</t>
  </si>
  <si>
    <t>(1)文字机雕,文字具体内容由业主定</t>
  </si>
  <si>
    <t>181.1</t>
  </si>
  <si>
    <t>50106100T</t>
  </si>
  <si>
    <t>自然石面镌字(碑镌字刷漆阴文（凹字） 字宽×字高3×3cm以内)</t>
  </si>
  <si>
    <t>181.2</t>
  </si>
  <si>
    <t>50106099</t>
  </si>
  <si>
    <t>自然石面镌字(碑镌字刷漆阴文（凹字） 字宽×字高10×10cm以内)</t>
  </si>
  <si>
    <t>182</t>
  </si>
  <si>
    <t>011503001006</t>
  </si>
  <si>
    <t>(1)扶手材料种类、规格:3厚φ50不锈钢栏杆
(2)栏杆材料种类、规格:不锈钢玻璃栏杆扶手
(3)栏板材料种类、规格、颜色:12mm钢化超白玻璃
(4)固定配件种类:卡槽式不锈钢立柱玻璃嵌入</t>
  </si>
  <si>
    <t>第23页 共34页</t>
  </si>
  <si>
    <t>安装</t>
  </si>
  <si>
    <t>182.1</t>
  </si>
  <si>
    <t>10115088</t>
  </si>
  <si>
    <t>不锈钢栏杆(全玻璃栏板 不锈钢扶手)</t>
  </si>
  <si>
    <t>183</t>
  </si>
  <si>
    <t>010401003021</t>
  </si>
  <si>
    <t>(1)砖品种、规格、强度等级:青砖砌筑
(2)砂浆强度等级、配合比:M7.5
(3)特殊工艺:镂空砖墙，间隔80、砌筑镂空字</t>
  </si>
  <si>
    <t>183.1</t>
  </si>
  <si>
    <t>184</t>
  </si>
  <si>
    <t>010606013001</t>
  </si>
  <si>
    <t>零星钢构件</t>
  </si>
  <si>
    <t>(1)10厚花纹钢板</t>
  </si>
  <si>
    <t>184.1</t>
  </si>
  <si>
    <t>10302033</t>
  </si>
  <si>
    <t>钢板墙制作(单板型)</t>
  </si>
  <si>
    <t>185</t>
  </si>
  <si>
    <t>01BC005</t>
  </si>
  <si>
    <t>C25混凝土景框</t>
  </si>
  <si>
    <t>(1)50宽水泥砂浆景框线
(2)内配单层双向8厘钢筋@150</t>
  </si>
  <si>
    <t>186</t>
  </si>
  <si>
    <t>011508002001</t>
  </si>
  <si>
    <t>有机玻璃字</t>
  </si>
  <si>
    <t>(1)PVC亚克力字及LOGE
(2)320*320*50</t>
  </si>
  <si>
    <t>个（套）</t>
  </si>
  <si>
    <t>186.1</t>
  </si>
  <si>
    <t>10115232T</t>
  </si>
  <si>
    <t>187</t>
  </si>
  <si>
    <t>010401003022</t>
  </si>
  <si>
    <t>(1)M7.5实心砖砌阶梯</t>
  </si>
  <si>
    <t>187.1</t>
  </si>
  <si>
    <t>188</t>
  </si>
  <si>
    <t>011101006006</t>
  </si>
  <si>
    <t>(1)20mm厚1:3水泥砂浆找平层</t>
  </si>
  <si>
    <t>188.1</t>
  </si>
  <si>
    <t>10111004</t>
  </si>
  <si>
    <t>整体楼梯水泥砂浆找平层(20mm厚)</t>
  </si>
  <si>
    <t>189</t>
  </si>
  <si>
    <t>011106004001</t>
  </si>
  <si>
    <t>水泥砂浆楼梯面层</t>
  </si>
  <si>
    <t>(1)20mm厚1:2.5水泥砂浆面层</t>
  </si>
  <si>
    <t>189.1</t>
  </si>
  <si>
    <t>10111104</t>
  </si>
  <si>
    <t>整体楼梯水泥砂浆面层（20mm厚）</t>
  </si>
  <si>
    <t>190</t>
  </si>
  <si>
    <t>011503001007</t>
  </si>
  <si>
    <t>(1)扶手材料种类、规格:曲型不锈钢栏杆
(2)栏杆材料种类、规格:3厚φ35不锈钢管</t>
  </si>
  <si>
    <t>190.1</t>
  </si>
  <si>
    <t>不锈钢栏杆(不锈钢扶手) 弧形扶手、栏杆、样板</t>
  </si>
  <si>
    <t>191</t>
  </si>
  <si>
    <t>01BC006</t>
  </si>
  <si>
    <t>户外台阶座椅</t>
  </si>
  <si>
    <t>(1)面贴18厚防腐木板
(2)5厚镀锌板压型，表面高温静电喷塑</t>
  </si>
  <si>
    <t>张</t>
  </si>
  <si>
    <t>192</t>
  </si>
  <si>
    <t>01BC007</t>
  </si>
  <si>
    <t>户外台阶桌</t>
  </si>
  <si>
    <t>(1)5厚镀锌板压型，表面高温静电喷塑</t>
  </si>
  <si>
    <t>193</t>
  </si>
  <si>
    <t>01BC008</t>
  </si>
  <si>
    <t>户外音乐长廊</t>
  </si>
  <si>
    <t>(1)玻璃钢成品音乐传声筒
(2)(由厂家深化)</t>
  </si>
  <si>
    <t>194</t>
  </si>
  <si>
    <t>010401003023</t>
  </si>
  <si>
    <t>(1)砖品种、规格、强度等级:青砖砌筑
(2)砂浆强度等级、配合比:M7.5
(3)特殊工艺:弧形门头</t>
  </si>
  <si>
    <t>194.1</t>
  </si>
  <si>
    <t>实心砖墙(实心标准砖墙) 圆弧形砌筑</t>
  </si>
  <si>
    <t>第24页 共34页</t>
  </si>
  <si>
    <t>195</t>
  </si>
  <si>
    <t>010401003024</t>
  </si>
  <si>
    <t>(1)砖品种、规格、强度等级:青砖砌筑
(2)砂浆强度等级、配合比:M7.5
(3)特殊工艺:M7.5青砖45°砌墙</t>
  </si>
  <si>
    <t>195.1</t>
  </si>
  <si>
    <t>196</t>
  </si>
  <si>
    <t>020601003001</t>
  </si>
  <si>
    <t>小青瓦屋面</t>
  </si>
  <si>
    <t>(1)本地小青瓦盖顶</t>
  </si>
  <si>
    <t>196.1</t>
  </si>
  <si>
    <t>10109002T</t>
  </si>
  <si>
    <t>普通建筑瓦屋面(小青瓦 铺在椽子上)</t>
  </si>
  <si>
    <t>197</t>
  </si>
  <si>
    <t>020513001001</t>
  </si>
  <si>
    <t>匾额</t>
  </si>
  <si>
    <t>(1)30厚大理石牌匾
(2)文字机雕，字表面刷灰色漆</t>
  </si>
  <si>
    <t>块</t>
  </si>
  <si>
    <t>197.1</t>
  </si>
  <si>
    <t>50106096</t>
  </si>
  <si>
    <t>自然石面镌字(碑镌字刷漆阴文（凹字） 字宽×字高50×50cm以内)</t>
  </si>
  <si>
    <t>197.2</t>
  </si>
  <si>
    <t>10112199T</t>
  </si>
  <si>
    <t>石材墙面(背栓式干挂石材 密缝)</t>
  </si>
  <si>
    <t>198</t>
  </si>
  <si>
    <t>011609002001</t>
  </si>
  <si>
    <t>隔断隔墙拆除</t>
  </si>
  <si>
    <t>(1)拆除彩钢瓦围挡</t>
  </si>
  <si>
    <t>198.1</t>
  </si>
  <si>
    <t>10116100T</t>
  </si>
  <si>
    <t>拆除栏杆栏板、轻质隔断隔墙(拆除玻璃隔断 破坏性拆除) 未编制项目</t>
  </si>
  <si>
    <t>199</t>
  </si>
  <si>
    <t>011607003002</t>
  </si>
  <si>
    <t>(1)拆除彩钢瓦大棚</t>
  </si>
  <si>
    <t>199.1</t>
  </si>
  <si>
    <t>01b001T</t>
  </si>
  <si>
    <t>拆除彩钢瓦大棚</t>
  </si>
  <si>
    <t>200</t>
  </si>
  <si>
    <t>01B012</t>
  </si>
  <si>
    <t>沟壑垃圾清理</t>
  </si>
  <si>
    <t>200.1</t>
  </si>
  <si>
    <t>101BC001T</t>
  </si>
  <si>
    <t>201</t>
  </si>
  <si>
    <t>010103002003</t>
  </si>
  <si>
    <t>(1)余方弃置 3KM</t>
  </si>
  <si>
    <t>201.1</t>
  </si>
  <si>
    <t>202</t>
  </si>
  <si>
    <t>040701001001</t>
  </si>
  <si>
    <t>202.1</t>
  </si>
  <si>
    <t>203</t>
  </si>
  <si>
    <t>010401003003</t>
  </si>
  <si>
    <t>203.1</t>
  </si>
  <si>
    <t>毛石挡墙</t>
  </si>
  <si>
    <t>204</t>
  </si>
  <si>
    <t>040303015001</t>
  </si>
  <si>
    <t>混凝土挡墙墙身</t>
  </si>
  <si>
    <t>(1)干砌毛石围墙
(2)H=1.05-1.44M</t>
  </si>
  <si>
    <t>204.1</t>
  </si>
  <si>
    <t>40106013T</t>
  </si>
  <si>
    <t>整毛石挡土墙(干砌) 未编制项目</t>
  </si>
  <si>
    <t>205</t>
  </si>
  <si>
    <t>011201004009</t>
  </si>
  <si>
    <t>(1)9厚1:3水泥砂浆打底压实抹平
(2)界面剂一道</t>
  </si>
  <si>
    <t>205.1</t>
  </si>
  <si>
    <t>205.2</t>
  </si>
  <si>
    <t>界面剂、铺网(素水泥浆界面</t>
  </si>
  <si>
    <t>第25页 共34页</t>
  </si>
  <si>
    <t>剂)</t>
  </si>
  <si>
    <t>206</t>
  </si>
  <si>
    <t>011406001008</t>
  </si>
  <si>
    <t>206.1</t>
  </si>
  <si>
    <t>座椅</t>
  </si>
  <si>
    <t>207</t>
  </si>
  <si>
    <t>050201015001</t>
  </si>
  <si>
    <t>207.1</t>
  </si>
  <si>
    <t>207.2</t>
  </si>
  <si>
    <t>菜园入口  篱笆</t>
  </si>
  <si>
    <t>208</t>
  </si>
  <si>
    <t>01B013</t>
  </si>
  <si>
    <t>菜园入口木条门</t>
  </si>
  <si>
    <t>(1)菜园入口木条门</t>
  </si>
  <si>
    <t>208.1</t>
  </si>
  <si>
    <t>101B018T</t>
  </si>
  <si>
    <t>209</t>
  </si>
  <si>
    <t>01B014</t>
  </si>
  <si>
    <t>铝合金仿竹篱笆</t>
  </si>
  <si>
    <t>(1)铝合金仿竹篱笆</t>
  </si>
  <si>
    <t>209.1</t>
  </si>
  <si>
    <t>101B019T</t>
  </si>
  <si>
    <t>210</t>
  </si>
  <si>
    <t>041001001005</t>
  </si>
  <si>
    <t>(1)户外地面拆除</t>
  </si>
  <si>
    <t>210.1</t>
  </si>
  <si>
    <t>211</t>
  </si>
  <si>
    <t>040103002007</t>
  </si>
  <si>
    <t>(1)余方弃置 运距3km 运石渣</t>
  </si>
  <si>
    <t>211.1</t>
  </si>
  <si>
    <t>211.2</t>
  </si>
  <si>
    <t>景墙</t>
  </si>
  <si>
    <t>212</t>
  </si>
  <si>
    <t>010401003004</t>
  </si>
  <si>
    <t>212.1</t>
  </si>
  <si>
    <t>213</t>
  </si>
  <si>
    <t>011201004010</t>
  </si>
  <si>
    <t>213.1</t>
  </si>
  <si>
    <t>214</t>
  </si>
  <si>
    <t>01B015</t>
  </si>
  <si>
    <t>成品鱼型鸱尾</t>
  </si>
  <si>
    <t>(1)成品鱼型鸱尾</t>
  </si>
  <si>
    <t>214.1</t>
  </si>
  <si>
    <t>101B020T</t>
  </si>
  <si>
    <t>215</t>
  </si>
  <si>
    <t>011406001009</t>
  </si>
  <si>
    <t>(1)3厚耐水腻子分遍找平+水泥漆一底两面</t>
  </si>
  <si>
    <t>215.1</t>
  </si>
  <si>
    <t>216</t>
  </si>
  <si>
    <t>01B016</t>
  </si>
  <si>
    <t>本地青瓦</t>
  </si>
  <si>
    <t>(1)本地青瓦</t>
  </si>
  <si>
    <t>216.1</t>
  </si>
  <si>
    <t>101B021T</t>
  </si>
  <si>
    <t>217</t>
  </si>
  <si>
    <t>01B017</t>
  </si>
  <si>
    <t>50厚原木色微晶石纤维木纹</t>
  </si>
  <si>
    <t>(1)50厚原木色微晶石</t>
  </si>
  <si>
    <t>第26页 共34页</t>
  </si>
  <si>
    <t>板</t>
  </si>
  <si>
    <t>纤维木纹板</t>
  </si>
  <si>
    <t>217.1</t>
  </si>
  <si>
    <t>101B022T</t>
  </si>
  <si>
    <t>50厚原木色微晶石纤维木纹板</t>
  </si>
  <si>
    <t>218</t>
  </si>
  <si>
    <t>040303002008</t>
  </si>
  <si>
    <t>218.1</t>
  </si>
  <si>
    <t>218.2</t>
  </si>
  <si>
    <t>219</t>
  </si>
  <si>
    <t>011204001007</t>
  </si>
  <si>
    <t>219.1</t>
  </si>
  <si>
    <t>220</t>
  </si>
  <si>
    <t>050307016007</t>
  </si>
  <si>
    <t>220.1</t>
  </si>
  <si>
    <t>220.2</t>
  </si>
  <si>
    <t>220.3</t>
  </si>
  <si>
    <t>221</t>
  </si>
  <si>
    <t>040303002009</t>
  </si>
  <si>
    <t>221.1</t>
  </si>
  <si>
    <t>221.2</t>
  </si>
  <si>
    <t>222</t>
  </si>
  <si>
    <t>011201004011</t>
  </si>
  <si>
    <t>222.1</t>
  </si>
  <si>
    <t>223</t>
  </si>
  <si>
    <t>011204001008</t>
  </si>
  <si>
    <t>223.1</t>
  </si>
  <si>
    <t>224</t>
  </si>
  <si>
    <t>050307016008</t>
  </si>
  <si>
    <t>224.1</t>
  </si>
  <si>
    <t>224.2</t>
  </si>
  <si>
    <t>224.3</t>
  </si>
  <si>
    <t>225</t>
  </si>
  <si>
    <t>040303002010</t>
  </si>
  <si>
    <t>225.1</t>
  </si>
  <si>
    <t>第27页 共34页</t>
  </si>
  <si>
    <t>225.2</t>
  </si>
  <si>
    <t>226</t>
  </si>
  <si>
    <t>011201004012</t>
  </si>
  <si>
    <t>226.1</t>
  </si>
  <si>
    <t>芝麻灰麻面地砖</t>
  </si>
  <si>
    <t>227</t>
  </si>
  <si>
    <t>050201001007</t>
  </si>
  <si>
    <t>227.1</t>
  </si>
  <si>
    <t>227.2</t>
  </si>
  <si>
    <t>227.3</t>
  </si>
  <si>
    <t>227.4</t>
  </si>
  <si>
    <t>228</t>
  </si>
  <si>
    <t>050201001008</t>
  </si>
  <si>
    <t>228.1</t>
  </si>
  <si>
    <t>228.2</t>
  </si>
  <si>
    <t>228.3</t>
  </si>
  <si>
    <t>228.4</t>
  </si>
  <si>
    <t>229</t>
  </si>
  <si>
    <t>050201001009</t>
  </si>
  <si>
    <t>229.1</t>
  </si>
  <si>
    <t>229.2</t>
  </si>
  <si>
    <t>229.3</t>
  </si>
  <si>
    <t>229.4</t>
  </si>
  <si>
    <t>灰色花岗岩地砖</t>
  </si>
  <si>
    <t>230</t>
  </si>
  <si>
    <t>050201001010</t>
  </si>
  <si>
    <t>(1)30厚100*100灰色花</t>
  </si>
  <si>
    <t>第28页 共34页</t>
  </si>
  <si>
    <t>岗岩马蹄石地砖
(2)5-10厚素水泥膏粘贴层
(3)25厚1:3干硬性水泥砂浆粘接层
(4)80厚C25混凝土
(5)100厚碎石垫层
(6)素土夯实</t>
  </si>
  <si>
    <t>230.1</t>
  </si>
  <si>
    <t>230.2</t>
  </si>
  <si>
    <t>230.3</t>
  </si>
  <si>
    <t>230.4</t>
  </si>
  <si>
    <t>仿铜拉丝不锈钢线条</t>
  </si>
  <si>
    <t>231</t>
  </si>
  <si>
    <t>050201001011</t>
  </si>
  <si>
    <t>T</t>
  </si>
  <si>
    <t>231.1</t>
  </si>
  <si>
    <t>231.2</t>
  </si>
  <si>
    <t>232</t>
  </si>
  <si>
    <t>050201001012</t>
  </si>
  <si>
    <t>233</t>
  </si>
  <si>
    <t>011601001002</t>
  </si>
  <si>
    <t>(1)拆除原有砖砌树池</t>
  </si>
  <si>
    <t>233.1</t>
  </si>
  <si>
    <t>234</t>
  </si>
  <si>
    <t>041001001003</t>
  </si>
  <si>
    <t>(1)拆除混凝土路面180厚</t>
  </si>
  <si>
    <t>234.1</t>
  </si>
  <si>
    <t>40104070</t>
  </si>
  <si>
    <t>液压锤破碎混凝土及钢筋混凝土(液压锤破碎混凝土构筑物)</t>
  </si>
  <si>
    <t>235</t>
  </si>
  <si>
    <t>040103002004</t>
  </si>
  <si>
    <t>235.1</t>
  </si>
  <si>
    <t>40101155</t>
  </si>
  <si>
    <t>机械装石方(装载机装车 石渣)</t>
  </si>
  <si>
    <t>第29页 共34页</t>
  </si>
  <si>
    <t>235.2</t>
  </si>
  <si>
    <t>自卸汽车运石碴(载重10t以外 运距3km以内)</t>
  </si>
  <si>
    <t>236</t>
  </si>
  <si>
    <t>010103002002</t>
  </si>
  <si>
    <t>(1)余方弃置 运距3km 土方</t>
  </si>
  <si>
    <t>236.1</t>
  </si>
  <si>
    <t>停车场划线</t>
  </si>
  <si>
    <t>237</t>
  </si>
  <si>
    <t>040205006001</t>
  </si>
  <si>
    <t>标线</t>
  </si>
  <si>
    <t>(1)停车场标线</t>
  </si>
  <si>
    <t>237.1</t>
  </si>
  <si>
    <t>40205022T</t>
  </si>
  <si>
    <t>标线(分界线 热熔漆) 未编制项目</t>
  </si>
  <si>
    <t>钢结构楼梯</t>
  </si>
  <si>
    <t>238</t>
  </si>
  <si>
    <t>01B005</t>
  </si>
  <si>
    <t>(1)钢结构楼梯</t>
  </si>
  <si>
    <t>238.1</t>
  </si>
  <si>
    <t>101B023T</t>
  </si>
  <si>
    <t>239</t>
  </si>
  <si>
    <t>041001003001</t>
  </si>
  <si>
    <t>(1)拆除原停车场花池基层</t>
  </si>
  <si>
    <t>239.1</t>
  </si>
  <si>
    <t>40101153T</t>
  </si>
  <si>
    <t>挖掘机挖石碴(装车) 机械拆除道路</t>
  </si>
  <si>
    <t>240</t>
  </si>
  <si>
    <t>040103002005</t>
  </si>
  <si>
    <t>240.1</t>
  </si>
  <si>
    <t>241</t>
  </si>
  <si>
    <t>041001001004</t>
  </si>
  <si>
    <t>(1)拆除原停车场花池路面180厚</t>
  </si>
  <si>
    <t>241.1</t>
  </si>
  <si>
    <t>液压锤破碎混凝土及钢筋混凝土(液压锤破碎混凝土构筑物) 破碎道路混凝土及钢筋混凝土路面</t>
  </si>
  <si>
    <t>242</t>
  </si>
  <si>
    <t>040103002006</t>
  </si>
  <si>
    <t>242.1</t>
  </si>
  <si>
    <t>242.2</t>
  </si>
  <si>
    <t>新建路面</t>
  </si>
  <si>
    <t>243</t>
  </si>
  <si>
    <t>040203007001</t>
  </si>
  <si>
    <t>水泥混凝土</t>
  </si>
  <si>
    <t>(1)250厚C30混凝土</t>
  </si>
  <si>
    <t>243.1</t>
  </si>
  <si>
    <t>40203041T</t>
  </si>
  <si>
    <t>水泥混凝土路面(厚度18cm)</t>
  </si>
  <si>
    <t>单项工程(17市政)</t>
  </si>
  <si>
    <t>单位工程(17安装)</t>
  </si>
  <si>
    <t>分项工程(17安装)</t>
  </si>
  <si>
    <t>244</t>
  </si>
  <si>
    <t>030404017007</t>
  </si>
  <si>
    <t>配电箱</t>
  </si>
  <si>
    <t>(1)名称:配电箱ZAL</t>
  </si>
  <si>
    <t>台</t>
  </si>
  <si>
    <t>244.1</t>
  </si>
  <si>
    <t>30402076T</t>
  </si>
  <si>
    <t>配电箱ZAL</t>
  </si>
  <si>
    <t>245</t>
  </si>
  <si>
    <t>030404017008</t>
  </si>
  <si>
    <t>(1)名称:配电箱AL1</t>
  </si>
  <si>
    <t>245.1</t>
  </si>
  <si>
    <t>30402075T</t>
  </si>
  <si>
    <t>配电箱AL1</t>
  </si>
  <si>
    <t>246</t>
  </si>
  <si>
    <t>030404017009</t>
  </si>
  <si>
    <t>(1)名称:配电箱AL2</t>
  </si>
  <si>
    <t>246.1</t>
  </si>
  <si>
    <t>配电箱AL2</t>
  </si>
  <si>
    <t>247</t>
  </si>
  <si>
    <t>030411001005</t>
  </si>
  <si>
    <t>配管</t>
  </si>
  <si>
    <t>(1)材质:紧扣式钢管
(2)规格:JDG50
(3)名称:电线管</t>
  </si>
  <si>
    <t>第30页 共34页</t>
  </si>
  <si>
    <t>247.1</t>
  </si>
  <si>
    <t>30412012</t>
  </si>
  <si>
    <t>砖、混凝土结构暗配 JDG50</t>
  </si>
  <si>
    <t>248</t>
  </si>
  <si>
    <t>030411001006</t>
  </si>
  <si>
    <t>(1)材质:紧扣式钢管
(2)规格:JDG32
(3)名称:电线管</t>
  </si>
  <si>
    <t>248.1</t>
  </si>
  <si>
    <t>30412010</t>
  </si>
  <si>
    <t>砖、混凝土结构暗配 JDG32</t>
  </si>
  <si>
    <t>249</t>
  </si>
  <si>
    <t>030411002001</t>
  </si>
  <si>
    <t>线槽</t>
  </si>
  <si>
    <t>(1)名称:塑料线槽敷设 线槽20×10</t>
  </si>
  <si>
    <t>249.1</t>
  </si>
  <si>
    <t>30412244</t>
  </si>
  <si>
    <t>塑料线槽敷设 线槽20×10</t>
  </si>
  <si>
    <t>250</t>
  </si>
  <si>
    <t>030408001005</t>
  </si>
  <si>
    <t>电力电缆</t>
  </si>
  <si>
    <t>(1)型号:WDZC-YJY
(2)-5X10
(3)材质:铜芯
(4)名称:电力电缆
(5)敷设方式、部位:管内穿线</t>
  </si>
  <si>
    <t>250.1</t>
  </si>
  <si>
    <t>30409135T</t>
  </si>
  <si>
    <t>室内铜芯电力电缆敷设 WDZC-YJY-5X10 五芯电力电缆敷设</t>
  </si>
  <si>
    <t>251</t>
  </si>
  <si>
    <t>030408001006</t>
  </si>
  <si>
    <t>(1)型号:WDZC-YJY
(2)-5X16
(3)材质:铜芯
(4)名称:电力电缆
(5)敷设方式、部位:管内穿线</t>
  </si>
  <si>
    <t>251.1</t>
  </si>
  <si>
    <t>30409136T</t>
  </si>
  <si>
    <t>室内铜芯电力电缆敷设 WDZC-YJY-5X16 五芯电力电缆敷设</t>
  </si>
  <si>
    <t>252</t>
  </si>
  <si>
    <t>030408006005</t>
  </si>
  <si>
    <t>电力电缆头</t>
  </si>
  <si>
    <t>(1)名称:电缆头WDZC-YJY-5X10
(2)安装部位:室内</t>
  </si>
  <si>
    <t>252.1</t>
  </si>
  <si>
    <t>30409243T</t>
  </si>
  <si>
    <t>1KV室内热（冷）缩式铜芯电力电缆 电缆头WDZC-YJY-5X10 五芯电力电缆头制作安装</t>
  </si>
  <si>
    <t>253</t>
  </si>
  <si>
    <t>030408006006</t>
  </si>
  <si>
    <t>(1)名称:电缆头WDZC-YJY-5X16</t>
  </si>
  <si>
    <t>253.1</t>
  </si>
  <si>
    <t>30409244T</t>
  </si>
  <si>
    <t>1KV室内热（冷）缩式铜芯电力电缆 电缆头WDZC-YJY-5X16 五芯电力电缆头制作安装</t>
  </si>
  <si>
    <t>254</t>
  </si>
  <si>
    <t>030411004005</t>
  </si>
  <si>
    <t>配线</t>
  </si>
  <si>
    <t>(1)材质:铜芯
(2)规格:-2.5
(3)名称:电线
(4)型号:Z-BYJ
(5)配线形式:管内穿线</t>
  </si>
  <si>
    <t>254.1</t>
  </si>
  <si>
    <t>30413005T</t>
  </si>
  <si>
    <t>穿照明线(铜芯 Z-BYJ-2.5</t>
  </si>
  <si>
    <t>单线</t>
  </si>
  <si>
    <t>255</t>
  </si>
  <si>
    <t>030411004006</t>
  </si>
  <si>
    <t>(1)材质:铜芯
(2)规格:-4
(3)名称:电线
(4)型号:Z-BYJ
(5)配线形式:管内穿线</t>
  </si>
  <si>
    <t>255.1</t>
  </si>
  <si>
    <t>30413006T</t>
  </si>
  <si>
    <t>穿照明线 Z-BYJ-4</t>
  </si>
  <si>
    <t>256</t>
  </si>
  <si>
    <t>030412001001</t>
  </si>
  <si>
    <t>普通灯具</t>
  </si>
  <si>
    <t>(1)规格:24W
(2)名称:LED吸顶灯</t>
  </si>
  <si>
    <t>套</t>
  </si>
  <si>
    <t>256.1</t>
  </si>
  <si>
    <t>30414001</t>
  </si>
  <si>
    <t>LED吸顶灯 24W</t>
  </si>
  <si>
    <t>257</t>
  </si>
  <si>
    <t>030404034005</t>
  </si>
  <si>
    <t>照明开关</t>
  </si>
  <si>
    <t>(1)名称:单联单控开关</t>
  </si>
  <si>
    <t>第31页 共34页</t>
  </si>
  <si>
    <t xml:space="preserve"> 10A</t>
  </si>
  <si>
    <t>257.1</t>
  </si>
  <si>
    <t>30414284</t>
  </si>
  <si>
    <t>单联单控开关 10A</t>
  </si>
  <si>
    <t>258</t>
  </si>
  <si>
    <t>030404034006</t>
  </si>
  <si>
    <t>(1)名称:单联双控开关 10A</t>
  </si>
  <si>
    <t>258.1</t>
  </si>
  <si>
    <t>单联双控开关 10A</t>
  </si>
  <si>
    <t>259</t>
  </si>
  <si>
    <t>030404035005</t>
  </si>
  <si>
    <t>插座</t>
  </si>
  <si>
    <t>(1)名称:安全型二，三极插座 10A</t>
  </si>
  <si>
    <t>259.1</t>
  </si>
  <si>
    <t>30414305</t>
  </si>
  <si>
    <t>安全型二，三极插座 10A</t>
  </si>
  <si>
    <t>260</t>
  </si>
  <si>
    <t>030404035006</t>
  </si>
  <si>
    <t>(1)名称:带单极开关安全型三极插座(空调专用) 16A</t>
  </si>
  <si>
    <t>260.1</t>
  </si>
  <si>
    <t>30414306</t>
  </si>
  <si>
    <t>带单极开关安全型三极插座(空调专用) 16A</t>
  </si>
  <si>
    <t>261</t>
  </si>
  <si>
    <t>030411006005</t>
  </si>
  <si>
    <t>接线盒</t>
  </si>
  <si>
    <t>(1)名称:接线盒安装(接线盒 暗装 难燃聚氯乙烯暗装开关盒)</t>
  </si>
  <si>
    <t>261.1</t>
  </si>
  <si>
    <t>30413197</t>
  </si>
  <si>
    <t>接线盒安装(接线盒 暗装 难燃聚氯乙烯暗装开关盒)</t>
  </si>
  <si>
    <t>262</t>
  </si>
  <si>
    <t>030411006006</t>
  </si>
  <si>
    <t>(1)名称:接线盒安装(接线盒 暗装 难燃聚氯乙烯暗装灯头盒)</t>
  </si>
  <si>
    <t>262.1</t>
  </si>
  <si>
    <t>30413198</t>
  </si>
  <si>
    <t>接线盒安装(接线盒 暗装 难燃聚氯乙烯暗装灯头盒)</t>
  </si>
  <si>
    <t>给水</t>
  </si>
  <si>
    <t>263</t>
  </si>
  <si>
    <t>031001006009</t>
  </si>
  <si>
    <t>塑料管</t>
  </si>
  <si>
    <t>(1)连接形式:粘接
(2)安装部位:室内
(3)介质:给水
(4)材质、规格:DN25
(5)压力试验及吹、洗设计要求:管道消毒、冲洗(公称直径25mm以内)</t>
  </si>
  <si>
    <t>263.1</t>
  </si>
  <si>
    <t>31001338</t>
  </si>
  <si>
    <t>室内塑料给水管(粘接) PVC给水管DN25</t>
  </si>
  <si>
    <t>263.2</t>
  </si>
  <si>
    <t>31011134</t>
  </si>
  <si>
    <t>管道消毒、冲洗(公称直径25mm以内)</t>
  </si>
  <si>
    <t>264</t>
  </si>
  <si>
    <t>031003001001</t>
  </si>
  <si>
    <t>螺纹阀门</t>
  </si>
  <si>
    <t>(1)连接形式:螺纹连接
(2)规格、压力等级:截止阀DN25</t>
  </si>
  <si>
    <t>264.1</t>
  </si>
  <si>
    <t>31005003</t>
  </si>
  <si>
    <t>截止阀DN25</t>
  </si>
  <si>
    <t>分部小计</t>
  </si>
  <si>
    <t>排水</t>
  </si>
  <si>
    <t>265</t>
  </si>
  <si>
    <t>031001006010</t>
  </si>
  <si>
    <t>(1)连接形式:粘接
(2)安装部位:室内
(3)介质:排水
(4)材质、规格:DN100</t>
  </si>
  <si>
    <t>265.1</t>
  </si>
  <si>
    <t>31001363</t>
  </si>
  <si>
    <t>室内塑料排水管(粘接) PVC排水管DN100</t>
  </si>
  <si>
    <t>266</t>
  </si>
  <si>
    <t>031001006011</t>
  </si>
  <si>
    <t>(1)连接形式:粘接
(2)安装部位:室内
(3)介质:排水</t>
  </si>
  <si>
    <t>第32页 共34页</t>
  </si>
  <si>
    <t>(4)材质、规格:DN75</t>
  </si>
  <si>
    <t>266.1</t>
  </si>
  <si>
    <t>31001362</t>
  </si>
  <si>
    <t>室内塑料排水管(粘接) PVC排水管DN75</t>
  </si>
  <si>
    <t>267</t>
  </si>
  <si>
    <t>031001006012</t>
  </si>
  <si>
    <t>(1)连接形式:粘接
(2)安装部位:室内
(3)介质:排水
(4)材质、规格:DN50</t>
  </si>
  <si>
    <t>267.1</t>
  </si>
  <si>
    <t>31001361</t>
  </si>
  <si>
    <t>室内塑料排水管(粘接) PVC排水管DN50</t>
  </si>
  <si>
    <t>268</t>
  </si>
  <si>
    <t>031004006005</t>
  </si>
  <si>
    <t>大便器</t>
  </si>
  <si>
    <t>(1)规格、类型:蹲式大便器安装(手动开关)</t>
  </si>
  <si>
    <t>268.1</t>
  </si>
  <si>
    <t>31006037</t>
  </si>
  <si>
    <t>蹲式大便器安装(手动开关)</t>
  </si>
  <si>
    <t>269</t>
  </si>
  <si>
    <t>031004007001</t>
  </si>
  <si>
    <t>小便器</t>
  </si>
  <si>
    <t>(1)规格、类型:壁挂式小便器安装(手动开关)</t>
  </si>
  <si>
    <t>269.1</t>
  </si>
  <si>
    <t>31006045</t>
  </si>
  <si>
    <t>壁挂式小便器安装(手动开关)</t>
  </si>
  <si>
    <t>270</t>
  </si>
  <si>
    <t>031004003005</t>
  </si>
  <si>
    <t>洗脸盆</t>
  </si>
  <si>
    <t>(1)附件名称、数量:洗脸盆(成品浴室柜含镜子620×500×480)</t>
  </si>
  <si>
    <t>270.1</t>
  </si>
  <si>
    <t>31006022T</t>
  </si>
  <si>
    <t>洗脸盆(成品浴室柜含镜子620×500×480)</t>
  </si>
  <si>
    <t>拆除</t>
  </si>
  <si>
    <t>271</t>
  </si>
  <si>
    <t>031004006006</t>
  </si>
  <si>
    <t>(1)规格、类型:拆除蹲便器</t>
  </si>
  <si>
    <t>271.1</t>
  </si>
  <si>
    <t>31006037T</t>
  </si>
  <si>
    <t>拆除蹲便器</t>
  </si>
  <si>
    <t>272</t>
  </si>
  <si>
    <t>031004003006</t>
  </si>
  <si>
    <t>(1)规格、类型:拆除洗脸盆</t>
  </si>
  <si>
    <t>272.1</t>
  </si>
  <si>
    <t>31006018T</t>
  </si>
  <si>
    <t>拆除洗脸盆</t>
  </si>
  <si>
    <t>祠堂周边裸房整治</t>
  </si>
  <si>
    <t>273</t>
  </si>
  <si>
    <t>030411003001</t>
  </si>
  <si>
    <t>桥架</t>
  </si>
  <si>
    <t>(1)名称:MR-200×100</t>
  </si>
  <si>
    <t>273.1</t>
  </si>
  <si>
    <t>30409065</t>
  </si>
  <si>
    <t>钢制桥架安装(钢制槽式桥架 MR-200×100</t>
  </si>
  <si>
    <t>274</t>
  </si>
  <si>
    <t>030413001001</t>
  </si>
  <si>
    <t>铁构件</t>
  </si>
  <si>
    <t>(1)规格:铁构件制作与安装(一般铁构件制作)
(2)名称:铁构件制作与安装(一般铁构件安装)</t>
  </si>
  <si>
    <t>kg</t>
  </si>
  <si>
    <t>274.1</t>
  </si>
  <si>
    <t>30407005</t>
  </si>
  <si>
    <t>铁构件制作与安装(一般铁构件制作)</t>
  </si>
  <si>
    <t>274.2</t>
  </si>
  <si>
    <t>30407006</t>
  </si>
  <si>
    <t>铁构件制作与安装(一般铁构件安装)</t>
  </si>
  <si>
    <t>275</t>
  </si>
  <si>
    <t>030411002002</t>
  </si>
  <si>
    <t>(1)名称:方形PVC阻燃明装线槽200×100</t>
  </si>
  <si>
    <t>275.1</t>
  </si>
  <si>
    <t>30412247</t>
  </si>
  <si>
    <t>方形PVC阻燃明装线槽 200×100</t>
  </si>
  <si>
    <t>276</t>
  </si>
  <si>
    <t>030411004009</t>
  </si>
  <si>
    <t>276.1</t>
  </si>
  <si>
    <t>03B-001T</t>
  </si>
  <si>
    <t>粘贴式线卡</t>
  </si>
  <si>
    <t>第33页 共34页</t>
  </si>
  <si>
    <t>276.2</t>
  </si>
  <si>
    <t>03B-002T</t>
  </si>
  <si>
    <t>尼龙扎带</t>
  </si>
  <si>
    <t>276.3</t>
  </si>
  <si>
    <t>03B-003</t>
  </si>
  <si>
    <t>人工</t>
  </si>
  <si>
    <t>日</t>
  </si>
  <si>
    <t>三溪乡摩托车维修店</t>
  </si>
  <si>
    <t>277</t>
  </si>
  <si>
    <t>030404017010</t>
  </si>
  <si>
    <t>(1)名称:配电箱 ZAL2
(2)安装方式:壁挂</t>
  </si>
  <si>
    <t>277.1</t>
  </si>
  <si>
    <t>配电箱 ZAL2</t>
  </si>
  <si>
    <t>278</t>
  </si>
  <si>
    <t>030411001010</t>
  </si>
  <si>
    <t>(1)材质:镀锌钢管
(2)规格:JDG32
(3)名称:电线管
(4)配置形式:明配</t>
  </si>
  <si>
    <t>278.1</t>
  </si>
  <si>
    <t>30412004</t>
  </si>
  <si>
    <t>砖、混凝土结构明配 JDG32</t>
  </si>
  <si>
    <t>279</t>
  </si>
  <si>
    <t>030411001011</t>
  </si>
  <si>
    <t>(1)材质:镀锌钢管
(2)规格:JDG16
(3)名称:电线管
(4)配置形式:暗配</t>
  </si>
  <si>
    <t>279.1</t>
  </si>
  <si>
    <t>30412007</t>
  </si>
  <si>
    <t>砖、混凝土结构暗配 JDG16</t>
  </si>
  <si>
    <t>280</t>
  </si>
  <si>
    <t>030413002003</t>
  </si>
  <si>
    <t>凿(压)槽</t>
  </si>
  <si>
    <t>(1)名称:混凝土结构开槽及修复(宽mm×深mm70×70)</t>
  </si>
  <si>
    <t>280.1</t>
  </si>
  <si>
    <t>31011161T</t>
  </si>
  <si>
    <t>混凝土结构(宽mm×深mm70×70)</t>
  </si>
  <si>
    <t>281</t>
  </si>
  <si>
    <t>030411004010</t>
  </si>
  <si>
    <t>(1)材质:铜芯
(2)规格:-2.5
(3)名称:电线
(4)型号:WDZB-BYJ
(5)配线形式:管内穿线
(6)配线部位:</t>
  </si>
  <si>
    <t>281.1</t>
  </si>
  <si>
    <t>30413005</t>
  </si>
  <si>
    <t>穿照明线(铜芯  WDZB-BYJ-2.5</t>
  </si>
  <si>
    <t>282</t>
  </si>
  <si>
    <t>030408001007</t>
  </si>
  <si>
    <t>(1)型号:WDZB-YJY
(2)规格:-5×6
(3)材质:铜芯
(4)名称:电缆</t>
  </si>
  <si>
    <t>282.1</t>
  </si>
  <si>
    <t>室内铜芯电力电缆敷设 WDZB-YJY-5×6 五芯电力电缆敷设</t>
  </si>
  <si>
    <t>283</t>
  </si>
  <si>
    <t>030408006007</t>
  </si>
  <si>
    <t>(1)名称:电缆头WDZB-YJY-5×6</t>
  </si>
  <si>
    <t>283.1</t>
  </si>
  <si>
    <t>30409221T</t>
  </si>
  <si>
    <t>1KV以下室内干包式铜芯电力 电缆头WDZB-YJY-5×6 五芯电力电缆头制作安装</t>
  </si>
  <si>
    <t>284</t>
  </si>
  <si>
    <t>030412001004</t>
  </si>
  <si>
    <t>(1)名称:LED吸顶灯600×600 
(2)型号、规格:36W
(3)安装方式:吸顶</t>
  </si>
  <si>
    <t>284.1</t>
  </si>
  <si>
    <t>30414003</t>
  </si>
  <si>
    <t>LED吸顶灯600×600 36W</t>
  </si>
  <si>
    <t>285</t>
  </si>
  <si>
    <t>030412001005</t>
  </si>
  <si>
    <t>(1)规格: 36W
(2)名称:LED长条灯</t>
  </si>
  <si>
    <t>285.1</t>
  </si>
  <si>
    <t>30414005</t>
  </si>
  <si>
    <t>LED长条灯 36W</t>
  </si>
  <si>
    <t>286</t>
  </si>
  <si>
    <t>030404034007</t>
  </si>
  <si>
    <t>(1)规格:10A
(2)名称:单联双控开关</t>
  </si>
  <si>
    <t>286.1</t>
  </si>
  <si>
    <t>第34页 共34页</t>
  </si>
  <si>
    <t>287</t>
  </si>
  <si>
    <t>030404035010</t>
  </si>
  <si>
    <t>(1)规格:10A
(2)名称:安全型二,三极插座</t>
  </si>
  <si>
    <t>287.1</t>
  </si>
  <si>
    <t>安全型二,三极插座 10A</t>
  </si>
  <si>
    <t>288</t>
  </si>
  <si>
    <t>030404035011</t>
  </si>
  <si>
    <t>(1)规格:16A
(2)名称:安全型二,三极插座</t>
  </si>
  <si>
    <t>288.1</t>
  </si>
  <si>
    <t>安全型二,三极插座 16A</t>
  </si>
  <si>
    <t>289</t>
  </si>
  <si>
    <t>030404035012</t>
  </si>
  <si>
    <t>(1)规格:16A
(2)名称:带单极开关安全型二,三极插座(挂式空调)</t>
  </si>
  <si>
    <t>289.1</t>
  </si>
  <si>
    <t>带单极开关安全型二,三极插座(挂式空调) 16A</t>
  </si>
  <si>
    <t>290</t>
  </si>
  <si>
    <t>030411006010</t>
  </si>
  <si>
    <t>(1)名称:接线盒安装(暗装开关(插座)盒)</t>
  </si>
  <si>
    <t>290.1</t>
  </si>
  <si>
    <t>30413192</t>
  </si>
  <si>
    <t>接线盒安装(暗装开关(插座)盒)</t>
  </si>
  <si>
    <t>291</t>
  </si>
  <si>
    <t>030411006011</t>
  </si>
  <si>
    <t>(1)名称:灯头盒(暗装接线盒)</t>
  </si>
  <si>
    <t>291.1</t>
  </si>
  <si>
    <t>30413193</t>
  </si>
  <si>
    <t>灯头盒(暗装接线盒)</t>
  </si>
  <si>
    <t>292</t>
  </si>
  <si>
    <t>030411001012</t>
  </si>
  <si>
    <t>292.1</t>
  </si>
  <si>
    <t>293</t>
  </si>
  <si>
    <t>030413002004</t>
  </si>
  <si>
    <t>293.1</t>
  </si>
  <si>
    <t>294</t>
  </si>
  <si>
    <t>030502005001</t>
  </si>
  <si>
    <t>双绞线缆</t>
  </si>
  <si>
    <t>(1)名称:UTP6
(2)敷设方式:管内穿线</t>
  </si>
  <si>
    <t>294.1</t>
  </si>
  <si>
    <t>30502021</t>
  </si>
  <si>
    <t>UTP6</t>
  </si>
  <si>
    <t>295</t>
  </si>
  <si>
    <t>030502012001</t>
  </si>
  <si>
    <t>信息插座</t>
  </si>
  <si>
    <t>(1)名称:宽带插座</t>
  </si>
  <si>
    <t>295.1</t>
  </si>
  <si>
    <t>30502056</t>
  </si>
  <si>
    <t>宽带插座</t>
  </si>
  <si>
    <t>296</t>
  </si>
  <si>
    <t>030411006012</t>
  </si>
  <si>
    <t>(1)名称:安装信息插座底盒(接线盒)(砖墙内)</t>
  </si>
  <si>
    <t>296.1</t>
  </si>
  <si>
    <t>30502052</t>
  </si>
  <si>
    <t>安装信息插座底盒(接线盒)(砖墙内)</t>
  </si>
  <si>
    <t>合       计</t>
  </si>
  <si>
    <t>总价措施项目清单与计价表</t>
  </si>
  <si>
    <t>项 目 名 称</t>
  </si>
  <si>
    <t>计 算 基 础
(元)</t>
  </si>
  <si>
    <t>费    率(%)</t>
  </si>
  <si>
    <t>/</t>
  </si>
  <si>
    <t>0.48</t>
  </si>
  <si>
    <t>0.11</t>
  </si>
  <si>
    <t>10.5</t>
  </si>
  <si>
    <t>2.3</t>
  </si>
  <si>
    <t>2.4</t>
  </si>
  <si>
    <t>2.5</t>
  </si>
  <si>
    <t>2.6</t>
  </si>
  <si>
    <t>3.4</t>
  </si>
  <si>
    <t>3.5</t>
  </si>
  <si>
    <t>3.6</t>
  </si>
  <si>
    <t>1.81</t>
  </si>
  <si>
    <t>2.97</t>
  </si>
  <si>
    <t>0.49</t>
  </si>
  <si>
    <t>2.12</t>
  </si>
  <si>
    <t>2.14</t>
  </si>
  <si>
    <t>0.44</t>
  </si>
  <si>
    <t>合    计</t>
  </si>
  <si>
    <t>单价措施项目清单与计价表</t>
  </si>
  <si>
    <t>第1页 共2页</t>
  </si>
  <si>
    <t>011701002004</t>
  </si>
  <si>
    <t>外脚手架及垂直封闭安全网</t>
  </si>
  <si>
    <t>(1)外墙钢管脚手架</t>
  </si>
  <si>
    <t>011701006001</t>
  </si>
  <si>
    <t>满堂装饰脚手架</t>
  </si>
  <si>
    <t>(1)满堂装饰脚手架 3.6-5.2m</t>
  </si>
  <si>
    <t>011705001001</t>
  </si>
  <si>
    <t>大型机械设备进出场及安拆</t>
  </si>
  <si>
    <t>(1)大型机械进出场费 1m3以内</t>
  </si>
  <si>
    <t>011702008001</t>
  </si>
  <si>
    <t>圈梁模板</t>
  </si>
  <si>
    <t>(1)圈梁模板</t>
  </si>
  <si>
    <t>011701002002</t>
  </si>
  <si>
    <t>011701002001</t>
  </si>
  <si>
    <t>011701003001</t>
  </si>
  <si>
    <t>砌筑脚手架</t>
  </si>
  <si>
    <t>第2页 共2页</t>
  </si>
  <si>
    <t>031301017005</t>
  </si>
  <si>
    <t>脚手架搭拆</t>
  </si>
  <si>
    <t>031301017006</t>
  </si>
  <si>
    <t>031301017009</t>
  </si>
  <si>
    <t>031301017010</t>
  </si>
  <si>
    <t>10117001T</t>
  </si>
  <si>
    <t>外脚手架（落地式钢管）(外墙扣件式钢管脚手架 双排 建筑物高度30m以内) 砌筑高度超过6米</t>
  </si>
  <si>
    <t>10117015T</t>
  </si>
  <si>
    <t>建筑物垂直封闭(阻燃安全网) 随外脚手架一起搭设</t>
  </si>
  <si>
    <t>10117019</t>
  </si>
  <si>
    <t>装修脚手架(装修满堂脚手架 基本层3.6m-5.2m)</t>
  </si>
  <si>
    <t>10117123</t>
  </si>
  <si>
    <t>履带式单斗挖掘机进出场费(1m3以内)</t>
  </si>
  <si>
    <t>台次</t>
  </si>
  <si>
    <t>10117051</t>
  </si>
  <si>
    <t>现浇混凝土胶合板模板(圈梁)</t>
  </si>
  <si>
    <t>10117001</t>
  </si>
  <si>
    <t>外脚手架（落地式钢管）(外墙扣件式钢管脚手架 双排 建筑物高度30m以内)</t>
  </si>
  <si>
    <t>10117015</t>
  </si>
  <si>
    <t>建筑物垂直封闭(阻燃安全网)</t>
  </si>
  <si>
    <t>6.2</t>
  </si>
  <si>
    <t>10117017</t>
  </si>
  <si>
    <t>砌筑脚手架(里脚手架)</t>
  </si>
  <si>
    <t>BJ-4</t>
  </si>
  <si>
    <t>电气设备安装工程脚手架搭拆费</t>
  </si>
  <si>
    <t>元</t>
  </si>
  <si>
    <t>BJ-10</t>
  </si>
  <si>
    <t>给排水、采暖、燃气工程脚手架搭拆费</t>
  </si>
  <si>
    <t>分部分项工程量清单综合单价分析表</t>
  </si>
  <si>
    <t>第1页 共52页</t>
  </si>
  <si>
    <t>项目名称及特征描述</t>
  </si>
  <si>
    <t>综合单价组成(元)</t>
  </si>
  <si>
    <t>综合单价
(元)</t>
  </si>
  <si>
    <t>人工费</t>
  </si>
  <si>
    <t>材料费</t>
  </si>
  <si>
    <t>其中：
设备费</t>
  </si>
  <si>
    <t>施工机具使用费</t>
  </si>
  <si>
    <t>企业管理费</t>
  </si>
  <si>
    <t>利润</t>
  </si>
  <si>
    <t>规费</t>
  </si>
  <si>
    <t>税金</t>
  </si>
  <si>
    <t>立面砂浆找平层
(1)9厚1:3水泥砂浆打底压实抹平</t>
  </si>
  <si>
    <t>立面砂浆找平层
(1)素水泥浆界面剂一道</t>
  </si>
  <si>
    <t>抹灰面油漆涂料
(1)3厚耐水腻子分遍找平
(2)封底涂料一道
(3)水泥漆面漆两道</t>
  </si>
  <si>
    <t>铲除油漆涂料面
(1)铲除墙面水泥漆面层</t>
  </si>
  <si>
    <t>余方弃置
(1)余方弃置 运距3km</t>
  </si>
  <si>
    <t>第2页 共52页</t>
  </si>
  <si>
    <t>帆布条
(1)帆布条 1500*800 8个</t>
  </si>
  <si>
    <t>成品双轮不锈钢推拉门
(1)成品双轮不锈钢推拉门</t>
  </si>
  <si>
    <t>拆除原有店招及更换门头亚克力字
(1)拆除原有店招及更换门头亚克力字</t>
  </si>
  <si>
    <t>千斤顶
(1)千斤顶</t>
  </si>
  <si>
    <t>门窗拆除
(1)拆除原有木门M0827</t>
  </si>
  <si>
    <t>木构件拆除
(1)拆除夹层木架</t>
  </si>
  <si>
    <t>平面抹灰层拆除
(1)打磨原有水泥砂浆地面</t>
  </si>
  <si>
    <t>立面抹灰层拆除
(1)铲除墙面水泥面层 （保留砂浆基层）</t>
  </si>
  <si>
    <t>第3页 共52页</t>
  </si>
  <si>
    <t>房间杂物清理
(1)房间杂物清理</t>
  </si>
  <si>
    <t>余方弃置
(1)余方弃置3km</t>
  </si>
  <si>
    <t>防盗门
(1)SU304不锈钢门
(2)800*2700mm</t>
  </si>
  <si>
    <t>金属字
(1)亚克力发光字 500*500</t>
  </si>
  <si>
    <t>置物架
(1)置物架</t>
  </si>
  <si>
    <t>铁皮柜
(1)铁皮柜</t>
  </si>
  <si>
    <t>自流坪楼地面
(1)聚氨酯防滑面层</t>
  </si>
  <si>
    <t>第4页 共52页</t>
  </si>
  <si>
    <t>平面砂浆找平层
(1)40厚C25细石混凝土基层</t>
  </si>
  <si>
    <t>平面砂浆找平层
(1)界面剂一道</t>
  </si>
  <si>
    <t>抹灰面油漆涂料
(1)白水水泥漆涂料
(2)水泥面漆两道
(3)封底涂料一道
(4)3厚耐水腻子分遍找平</t>
  </si>
  <si>
    <t>块料墙面
(1)8厚陶瓷墙砖，环氧彩砂勾缝
(2)5厚DTA砂浆粘贴</t>
  </si>
  <si>
    <t>立面砂浆找平层
(1)6厚DP M20砂浆（1:2水泥砂浆）分层压实抹平
(2)6厚DP M5砂浆（1:1:6水泥石灰膏砂浆）罩面</t>
  </si>
  <si>
    <t>立面砂浆找平层
(1)界面剂一道</t>
  </si>
  <si>
    <t>第5页 共52页</t>
  </si>
  <si>
    <t>抹灰面油漆涂料
(1)白色水泥漆涂料
(2)水泥漆面漆两道
(3)封底涂料一道
(4)刮腻子两遍（每遍找平）</t>
  </si>
  <si>
    <t>屋面附着层拆除
(1)屋面拆除</t>
  </si>
  <si>
    <t>砖（石）砌体拆除
(1)砖砌拆除</t>
  </si>
  <si>
    <t>门窗拆除
(1)门窗拆除</t>
  </si>
  <si>
    <t>平面块料拆除
(1)拆除原有地面瓷砖</t>
  </si>
  <si>
    <t>立面块料拆除
(1)拆除原有墙裙墙面</t>
  </si>
  <si>
    <t>第6页 共52页</t>
  </si>
  <si>
    <t>平面抹灰层拆除
(1)拆除天棚面水泥漆面层</t>
  </si>
  <si>
    <t>余方弃置
(1)余方弃置 3km</t>
  </si>
  <si>
    <t>瓦屋面
(1)琉璃瓦屋面</t>
  </si>
  <si>
    <t>屋面卷材防水
(1)SBS防水卷材</t>
  </si>
  <si>
    <t>块料楼地面
(1)防滑转400*400 块料地面</t>
  </si>
  <si>
    <t>楼（地）面涂膜防水
(1)2厚聚合物水泥基防水涂料</t>
  </si>
  <si>
    <t>平面砂浆找平层
(1)30厚C20细石混凝土找坡层抹平</t>
  </si>
  <si>
    <t>第7页 共52页</t>
  </si>
  <si>
    <t>(2)水泥浆一道</t>
  </si>
  <si>
    <t>块料墙面
(1)块料墙面400*800</t>
  </si>
  <si>
    <t>墙面涂膜防水
(1)2厚聚合物水泥基防水涂料H=2400</t>
  </si>
  <si>
    <t>立面砂浆找平层
(1)5厚1:2.5水泥砂中层
(2)9厚1:3水泥砂浆打底压实抹平</t>
  </si>
  <si>
    <t>抹灰面油漆涂料
(1)水泥漆一底二面
(2)3厚耐水腻子分遍找平
(3)界面剂一道</t>
  </si>
  <si>
    <t>抹灰面油漆涂料
(1)水泥漆一底两面</t>
  </si>
  <si>
    <t>第8页 共52页</t>
  </si>
  <si>
    <t>(2)刮腻子两遍</t>
  </si>
  <si>
    <t>石材零星项目
(1)20厚墨玉黑大理石板干水泥擦缝
(2)30厚1:3干硬性水泥砂浆结合层，表面撒水泥粉</t>
  </si>
  <si>
    <t>垃圾收集站点1
(1)垃圾收集站点1</t>
  </si>
  <si>
    <t>垃圾收集站点2
(1)垃圾收集站点1</t>
  </si>
  <si>
    <t>种植土回(换)填
(1)花池 种植土</t>
  </si>
  <si>
    <t>栽植色带
(1)紫罗兰
(2)高度50cm
(3)冠幅25cm
(4)密度36一株/m2</t>
  </si>
  <si>
    <t>第9页 共52页</t>
  </si>
  <si>
    <t>(5)袋苗，三分枝以上，冠幅饱满</t>
  </si>
  <si>
    <t>栽植色带
(1)满天星
(2)高度50cm
(3)冠幅25cm
(4)密度36一株/m2
(5)袋苗，三分枝以上，冠幅饱满</t>
  </si>
  <si>
    <t>栽植色带
(1)牡丹
(2)高度50cm
(3)冠幅25cm
(4)密度36一株/m2
(5)袋苗，三分枝以上，冠幅饱满</t>
  </si>
  <si>
    <t>栽植色带
(1)三角梅
(2)高度50cm
(3)冠幅25cm</t>
  </si>
  <si>
    <t>第10页 共52页</t>
  </si>
  <si>
    <t>(4)密度36一株/m2
(5)袋苗，三分枝以上，冠幅饱满</t>
  </si>
  <si>
    <t>铺种草皮
(1)铺种草皮</t>
  </si>
  <si>
    <t>拆除路面
(1)拆除地面硬化</t>
  </si>
  <si>
    <t>余方弃置
(1)余方弃置 石碴 运距3km</t>
  </si>
  <si>
    <t>拆除基层
(1)拆除水稳碎石垫层</t>
  </si>
  <si>
    <t>液压锤破碎混凝土及钢筋混凝土(液压锤破碎混凝土构筑物) 液压锤破碎半刚性道路基层</t>
  </si>
  <si>
    <t>第11页 共52页</t>
  </si>
  <si>
    <t>或底层 未编制项目</t>
  </si>
  <si>
    <t>场地平整
(1)平整场地</t>
  </si>
  <si>
    <t>余方弃置
(1)余方弃置 土方运距3km</t>
  </si>
  <si>
    <t>栏杆、栏板拆除
(1)拆除铁艺栏杆 L=12M</t>
  </si>
  <si>
    <t>保护性移除原有河卵石
(1)保护性移除原有河卵石</t>
  </si>
  <si>
    <t>砖（石）砌体拆除
(1)拆除砖砌花池</t>
  </si>
  <si>
    <t>第12页 共52页</t>
  </si>
  <si>
    <t>园路
(1)30厚400*200青石板地砖
(2)5-10厚素水泥膏粘贴层
(3)25厚1:3干硬性水泥砂浆粘接层
(4)80厚C25现拌普通混凝土
(5)100厚碎石垫层
(6)素土夯实</t>
  </si>
  <si>
    <t>园路
(1)芝麻灰麻面地砖30厚 600*300
(2)5-10厚素水泥膏粘贴层
(3)25厚1:3干硬性水泥砂浆粘接层
(4)80厚C25混凝土
(5)100厚碎石垫层
(6)素土夯实</t>
  </si>
  <si>
    <t>园路
(1)30厚100*100灰色花岗岩马蹄石地砖
(2)5-10厚素水泥膏粘贴层
(3)25厚1:3干硬性水泥砂浆粘接层
(4)80厚C25混凝土
(5)100厚碎石垫层
(6)素土夯实</t>
  </si>
  <si>
    <t>第13页 共52页</t>
  </si>
  <si>
    <t>混凝土基础
(1)石碑基础 现拌普通混凝土 C20</t>
  </si>
  <si>
    <t>石材零星项目
(1)20厚不规则荔枝面文化石贴面
(2)20厚1:3水泥砂浆内掺建筑胶</t>
  </si>
  <si>
    <t>石材墙面
(1)20厚不规则荔枝面文化石贴面
(2)20厚1:3水泥砂浆结合层
(3)内掺建筑胶</t>
  </si>
  <si>
    <t>花池
(1)砖砌花池 实心砖墙
(2)花池抹灰 20厚1:3水泥砂浆抹面
(3)素土夯实</t>
  </si>
  <si>
    <t>混凝土基础
(1)基础 现拌普通混凝土C20</t>
  </si>
  <si>
    <t>第14页 共52页</t>
  </si>
  <si>
    <t>第15页 共52页</t>
  </si>
  <si>
    <t>第16页 共52页</t>
  </si>
  <si>
    <t>第17页 共52页</t>
  </si>
  <si>
    <t>第18页 共52页</t>
  </si>
  <si>
    <t>混凝土基础
(1)100厚 C20素混凝土 现拌混凝土</t>
  </si>
  <si>
    <t>第19页 共52页</t>
  </si>
  <si>
    <t>栈道
(1)25厚原木色微晶石纤维木纹板
(2)40*20*1.5厚镀锌钢骨架</t>
  </si>
  <si>
    <t>混凝土基础
(1)混凝土包管 C20混凝土 现拌混凝土</t>
  </si>
  <si>
    <t>实心砖墙
(1)M7.5浆砌实心砖</t>
  </si>
  <si>
    <t>石材墙面
(1)20厚不规则荔枝面文化石贴面</t>
  </si>
  <si>
    <t>第20页 共52页</t>
  </si>
  <si>
    <t>(2)20厚1:3水泥砂浆结合层
(3)内掺建筑胶</t>
  </si>
  <si>
    <t>不锈钢扶手
(1)不锈钢扶手 Ф30</t>
  </si>
  <si>
    <t>立面砂浆找平层
(1)20厚1:3水泥砂浆找平</t>
  </si>
  <si>
    <t>基础(垫层 混凝土) 未编制项目</t>
  </si>
  <si>
    <t>第21页 共52页</t>
  </si>
  <si>
    <t>园路
(1)30厚400*200青石板地砖
(2)5-10厚素水泥膏粘贴层
(3)25厚1:3干硬性水泥砂浆粘接层
(4)80厚C25混凝土
(5)100厚碎石垫层
(6)素土夯实</t>
  </si>
  <si>
    <t>园路
(1)30厚不规则荔枝面文化地砖
(2)5-10厚素水泥膏粘贴层
(3)25厚1:3干硬性水泥砂浆粘接层</t>
  </si>
  <si>
    <t>第22页 共52页</t>
  </si>
  <si>
    <t>(4)80厚C25混凝土
(5)100厚碎石垫层
(6)素土夯实</t>
  </si>
  <si>
    <t>混凝土防撞护栏
(1)混凝土防撞护栏
(2)150*150 混凝土仿木栏杆立柱
(3)100*100混凝土横杆
(4)80*70混凝土仿木栏杆
(5)80*60混凝土仿木栏杆仿木竖杆</t>
  </si>
  <si>
    <t>抹灰面油漆涂料
(1)混凝土护栏表面 仿木纹面漆</t>
  </si>
  <si>
    <t>金属扶手、栏杆、栏板
(1)3厚 Ф35 不锈钢管 造型曲线</t>
  </si>
  <si>
    <t>第23页 共52页</t>
  </si>
  <si>
    <t>金属字
(1)门头标牌
(2)2.0厚红色亚克力不发光字宽250，字高250</t>
  </si>
  <si>
    <t>平面、箱式招牌
(1)门头标牌
(2)铝塑板</t>
  </si>
  <si>
    <t>木构件拆除
(1)拆除简易竹制晾衣架</t>
  </si>
  <si>
    <t>第24页 共52页</t>
  </si>
  <si>
    <t>栏杆、栏板拆除
(1)拆除原有庭院灯</t>
  </si>
  <si>
    <t>整理绿化用地
(1)整理绿化用地</t>
  </si>
  <si>
    <t>抹灰面油漆涂料
(1)满刮腻子2道，刷外墙漆2底2面</t>
  </si>
  <si>
    <t>实心砖墙
(1)M7.5水泥浆砌实心砖</t>
  </si>
  <si>
    <t>圈梁
(1)100厚C20现拌素混凝土</t>
  </si>
  <si>
    <t>第25页 共52页</t>
  </si>
  <si>
    <t>金属扶手、栏杆、栏板
(1)户外晾衣架
(2)镀锌钢管 4厚DN100管立杆
(3)3厚DN50镀锌横杆
(4)3厚DN65镀锌管斜杆</t>
  </si>
  <si>
    <t>金属面油漆
(1)底漆为红丹醇酸除锈漆,中间漆为铁醇酸中间漆,面漆为氟碳漆</t>
  </si>
  <si>
    <t>第26页 共52页</t>
  </si>
  <si>
    <t>实心砖墙
(1)M7.5水泥砂浆砌实心砖</t>
  </si>
  <si>
    <t>石材零星项目
(1)20厚大理石面砖 石材
(2)20厚1:3水泥砂浆内掺建筑胶</t>
  </si>
  <si>
    <t>不锈钢扶手（10个）
(1)不锈钢扶手（10个）</t>
  </si>
  <si>
    <t>挡土墙
(1)C30悬臂式路肩墙</t>
  </si>
  <si>
    <t>第27页 共52页</t>
  </si>
  <si>
    <t>现浇构件钢筋
(1)钢筋种类:挡墙钢筋
(2)钢筋规格:HRB400Φ18</t>
  </si>
  <si>
    <t>施工缝
(1)施工缝</t>
  </si>
  <si>
    <t>第28页 共52页</t>
  </si>
  <si>
    <t>第29页 共52页</t>
  </si>
  <si>
    <t>第30页 共52页</t>
  </si>
  <si>
    <t>栽植乔木
(1)福建山樱花
(2)胸径6-8 
(3)高度3-3.5m
(4)冠幅1.5以上</t>
  </si>
  <si>
    <t>栽植乔木
(1)红枫树
(2)胸径6-8 
(3)高度3-3.5m
(4)冠幅1.5以上</t>
  </si>
  <si>
    <t>拆除原有长条石椅
(1)拆除原有长条石椅</t>
  </si>
  <si>
    <t>第31页 共52页</t>
  </si>
  <si>
    <t>预埋铁件
(1)预埋铁件</t>
  </si>
  <si>
    <t>空调外机遮挡箱
(1)空调外机遮挡箱</t>
  </si>
  <si>
    <t>水表遮挡箱
(1)水表遮挡箱</t>
  </si>
  <si>
    <t>木桩休闲座椅
(1)木桩休闲座椅</t>
  </si>
  <si>
    <t>跳舞椅
(1)跳舞椅</t>
  </si>
  <si>
    <t>藤编坐垫
(1)藤编坐垫</t>
  </si>
  <si>
    <t>剧场祠堂导视牌
(1)剧场祠堂导视牌</t>
  </si>
  <si>
    <t>第32页 共52页</t>
  </si>
  <si>
    <t>停车场公园导视牌
(1)停车场公园导视牌</t>
  </si>
  <si>
    <t>砖（石）砌体拆除
(1)拆除原有砖砌门头
(2)2000*2100*500</t>
  </si>
  <si>
    <t>屋面附着层拆除
(1)附着层种类:拆除原有铁皮瓦</t>
  </si>
  <si>
    <t>栏杆、栏板拆除
(1)栏杆、栏板种类和高度:拆除原有铁艺栏杆 H900</t>
  </si>
  <si>
    <t>余方弃置
(1)废弃料品种:拆除废料
(2)运距:5km</t>
  </si>
  <si>
    <t>园路
(1)30厚100x100灰色花岗岩马蹄石地砖
(2)5~10mm厚素水泥膏粘贴层
(3)25厚1:3干硬性水泥砂浆粘接层
(4)现状混凝土地面</t>
  </si>
  <si>
    <t>第33页 共52页</t>
  </si>
  <si>
    <t>园路
(1)30厚600x300荔枝面花岗岩地砖
(2)5~10mm厚素水泥膏粘贴层
(3)25厚1:3干硬性水泥砂浆粘接层
(4)现状混凝土地面</t>
  </si>
  <si>
    <t>园路
(1)30厚300x150青石板地砖
(2)5~10mm厚素水泥膏粘贴层
(3)25厚1:3干硬性水泥砂浆粘接层
(4)现状混凝土地面</t>
  </si>
  <si>
    <t>石板镌字
(1)文字机雕,文字具体内容由业主定</t>
  </si>
  <si>
    <t>金属扶手、栏杆、栏板
(1)扶手材料种类、规格:3厚φ50不锈钢栏杆
(2)栏杆材料种类、规格:不锈钢玻璃栏杆扶手
(3)栏板材料种类、规格、颜色:12mm钢化超白玻璃
(4)固定配件种类:卡槽式不锈钢立柱玻璃嵌入安装</t>
  </si>
  <si>
    <t>实心砖墙
(1)砖品种、规格、强度等级:青砖砌筑
(2)砂浆强度等级、配合比:M7.5
(3)特殊工艺:镂空砖墙，间隔80、砌筑镂空字</t>
  </si>
  <si>
    <t>第34页 共52页</t>
  </si>
  <si>
    <t>零星钢构件
(1)10厚花纹钢板</t>
  </si>
  <si>
    <t>C25混凝土景框
(1)50宽水泥砂浆景框线
(2)内配单层双向8厘钢筋@150</t>
  </si>
  <si>
    <t>有机玻璃字
(1)PVC亚克力字及LOGE
(2)320*320*50</t>
  </si>
  <si>
    <t>实心砖墙
(1)M7.5实心砖砌阶梯</t>
  </si>
  <si>
    <t>平面砂浆找平层
(1)20mm厚1:3水泥砂浆找平层</t>
  </si>
  <si>
    <t>水泥砂浆楼梯面层
(1)20mm厚1:2.5水泥砂浆面层</t>
  </si>
  <si>
    <t>金属扶手、栏杆、栏板
(1)扶手材料种类、规格:曲型不锈钢栏杆
(2)栏杆材料种类、规格:3厚φ35不锈钢管</t>
  </si>
  <si>
    <t>户外台阶座椅
(1)面贴18厚防腐木板
(2)5厚镀锌板压型，表面高温静电喷塑</t>
  </si>
  <si>
    <t>户外台阶桌
(1)5厚镀锌板压型，表面高温静电喷塑</t>
  </si>
  <si>
    <t>第35页 共52页</t>
  </si>
  <si>
    <t>户外音乐长廊
(1)玻璃钢成品音乐传声筒
(2)(由厂家深化)</t>
  </si>
  <si>
    <t>实心砖墙
(1)砖品种、规格、强度等级:青砖砌筑
(2)砂浆强度等级、配合比:M7.5
(3)特殊工艺:弧形门头</t>
  </si>
  <si>
    <t>实心砖墙
(1)砖品种、规格、强度等级:青砖砌筑
(2)砂浆强度等级、配合比:M7.5
(3)特殊工艺:M7.5青砖45°砌墙</t>
  </si>
  <si>
    <t>小青瓦屋面
(1)本地小青瓦盖顶</t>
  </si>
  <si>
    <t>匾额
(1)30厚大理石牌匾
(2)文字机雕，字表面刷灰色漆</t>
  </si>
  <si>
    <t>隔断隔墙拆除
(1)拆除彩钢瓦围挡</t>
  </si>
  <si>
    <t>第36页 共52页</t>
  </si>
  <si>
    <t>屋面附着层拆除
(1)拆除彩钢瓦大棚</t>
  </si>
  <si>
    <t>余方弃置
(1)余方弃置 3KM</t>
  </si>
  <si>
    <t>混凝土挡墙墙身
(1)干砌毛石围墙
(2)H=1.05-1.44M</t>
  </si>
  <si>
    <t>立面砂浆找平层
(1)9厚1:3水泥砂浆打底压实抹平
(2)界面剂一道</t>
  </si>
  <si>
    <t>第37页 共52页</t>
  </si>
  <si>
    <t>菜园入口木条门
(1)菜园入口木条门</t>
  </si>
  <si>
    <t>铝合金仿竹篱笆
(1)铝合金仿竹篱笆</t>
  </si>
  <si>
    <t>拆除路面
(1)户外地面拆除</t>
  </si>
  <si>
    <t>余方弃置
(1)余方弃置 运距3km 运石渣</t>
  </si>
  <si>
    <t>第38页 共52页</t>
  </si>
  <si>
    <t>成品鱼型鸱尾
(1)成品鱼型鸱尾</t>
  </si>
  <si>
    <t>抹灰面油漆涂料
(1)3厚耐水腻子分遍找平+水泥漆一底两面</t>
  </si>
  <si>
    <t>本地青瓦
(1)本地青瓦</t>
  </si>
  <si>
    <t>50厚原木色微晶石纤维木纹板
(1)50厚原木色微晶石纤维木纹板</t>
  </si>
  <si>
    <t>花池
(1)砖砌花池 实心砖墙
(2)花池抹灰 20厚1:3水泥砂浆抹面</t>
  </si>
  <si>
    <t>第39页 共52页</t>
  </si>
  <si>
    <t>第40页 共52页</t>
  </si>
  <si>
    <t>园路
(1)30厚100*100灰色花岗岩马蹄石地砖
(2)5-10厚素水泥膏粘贴层</t>
  </si>
  <si>
    <t>第41页 共52页</t>
  </si>
  <si>
    <t>(3)25厚1:3干硬性水泥砂浆粘接层
(4)80厚C25混凝土
(5)100厚碎石垫层
(6)素土夯实</t>
  </si>
  <si>
    <t>第42页 共52页</t>
  </si>
  <si>
    <t>砖（石）砌体拆除
(1)拆除原有砖砌树池</t>
  </si>
  <si>
    <t>拆除路面
(1)拆除混凝土路面180厚</t>
  </si>
  <si>
    <t>余方弃置
(1)余方弃置 运距3km 土方</t>
  </si>
  <si>
    <t>标线
(1)停车场标线</t>
  </si>
  <si>
    <t>第43页 共52页</t>
  </si>
  <si>
    <t>钢结构楼梯
(1)钢结构楼梯</t>
  </si>
  <si>
    <t>拆除基层
(1)拆除原停车场花池基层</t>
  </si>
  <si>
    <t>拆除路面
(1)拆除原停车场花池路面180厚</t>
  </si>
  <si>
    <t>水泥混凝土
(1)250厚C30混凝土</t>
  </si>
  <si>
    <t>配电箱
(1)名称:配电箱ZAL</t>
  </si>
  <si>
    <t>第44页 共52页</t>
  </si>
  <si>
    <t>配电箱
(1)名称:配电箱AL1</t>
  </si>
  <si>
    <t>配电箱
(1)名称:配电箱AL2</t>
  </si>
  <si>
    <t>配管
(1)材质:紧扣式钢管
(2)规格:JDG50
(3)名称:电线管</t>
  </si>
  <si>
    <t>配管
(1)材质:紧扣式钢管
(2)规格:JDG32
(3)名称:电线管</t>
  </si>
  <si>
    <t>线槽
(1)名称:塑料线槽敷设 线槽20×10</t>
  </si>
  <si>
    <t>电力电缆
(1)型号:WDZC-YJY
(2)-5X10
(3)材质:铜芯
(4)名称:电力电缆
(5)敷设方式、部位:管内穿线</t>
  </si>
  <si>
    <t>电力电缆
(1)型号:WDZC-YJY
(2)-5X16
(3)材质:铜芯
(4)名称:电力电缆</t>
  </si>
  <si>
    <t>第45页 共52页</t>
  </si>
  <si>
    <t>(5)敷设方式、部位:管内穿线</t>
  </si>
  <si>
    <t>电力电缆头
(1)名称:电缆头WDZC-YJY-5X10
(2)安装部位:室内</t>
  </si>
  <si>
    <t>电力电缆头
(1)名称:电缆头WDZC-YJY-5X16</t>
  </si>
  <si>
    <t>配线
(1)材质:铜芯
(2)规格:-2.5
(3)名称:电线
(4)型号:Z-BYJ
(5)配线形式:管内穿线</t>
  </si>
  <si>
    <t>配线
(1)材质:铜芯
(2)规格:-4
(3)名称:电线
(4)型号:Z-BYJ
(5)配线形式:管内穿线</t>
  </si>
  <si>
    <t>普通灯具
(1)规格:24W
(2)名称:LED吸顶灯</t>
  </si>
  <si>
    <t>照明开关
(1)名称:单联单控开关 10A</t>
  </si>
  <si>
    <t>第46页 共52页</t>
  </si>
  <si>
    <t>照明开关
(1)名称:单联双控开关 10A</t>
  </si>
  <si>
    <t>插座
(1)名称:安全型二，三极插座 10A</t>
  </si>
  <si>
    <t>插座
(1)名称:带单极开关安全型三极插座(空调专用) 16A</t>
  </si>
  <si>
    <t>接线盒
(1)名称:接线盒安装(接线盒 暗装 难燃聚氯乙烯暗装开关盒)</t>
  </si>
  <si>
    <t>接线盒
(1)名称:接线盒安装(接线盒 暗装 难燃聚氯乙烯暗装灯头盒)</t>
  </si>
  <si>
    <t>塑料管
(1)连接形式:粘接
(2)安装部位:室内
(3)介质:给水
(4)材质、规格:DN25
(5)压力试验及吹、洗设计要求:管道消毒、冲洗(公称直径25mm以内)</t>
  </si>
  <si>
    <t>第47页 共52页</t>
  </si>
  <si>
    <t>螺纹阀门
(1)连接形式:螺纹连接
(2)规格、压力等级:截止阀DN25</t>
  </si>
  <si>
    <t>塑料管
(1)连接形式:粘接
(2)安装部位:室内
(3)介质:排水
(4)材质、规格:DN100</t>
  </si>
  <si>
    <t>塑料管
(1)连接形式:粘接
(2)安装部位:室内
(3)介质:排水
(4)材质、规格:DN75</t>
  </si>
  <si>
    <t>塑料管
(1)连接形式:粘接
(2)安装部位:室内
(3)介质:排水
(4)材质、规格:DN50</t>
  </si>
  <si>
    <t>大便器
(1)规格、类型:蹲式大便器安装(手动开关)</t>
  </si>
  <si>
    <t>小便器
(1)规格、类型:壁挂式小便器安装(手动开关)</t>
  </si>
  <si>
    <t>第48页 共52页</t>
  </si>
  <si>
    <t>洗脸盆
(1)附件名称、数量:洗脸盆(成品浴室柜含镜子620×500×480)</t>
  </si>
  <si>
    <t>大便器
(1)规格、类型:拆除蹲便器</t>
  </si>
  <si>
    <t>洗脸盆
(1)规格、类型:拆除洗脸盆</t>
  </si>
  <si>
    <t>桥架
(1)名称:MR-200×100</t>
  </si>
  <si>
    <t>铁构件
(1)规格:铁构件制作与安装(一般铁构件制作)
(2)名称:铁构件制作与安装(一般铁构件安装)</t>
  </si>
  <si>
    <t>线槽
(1)名称:方形PVC阻燃明装线槽200×100</t>
  </si>
  <si>
    <t>第49页 共52页</t>
  </si>
  <si>
    <t>配电箱
(1)名称:配电箱 ZAL2
(2)安装方式:壁挂</t>
  </si>
  <si>
    <t>配管
(1)材质:镀锌钢管
(2)规格:JDG32
(3)名称:电线管
(4)配置形式:明配</t>
  </si>
  <si>
    <t>配管
(1)材质:镀锌钢管
(2)规格:JDG16
(3)名称:电线管
(4)配置形式:暗配</t>
  </si>
  <si>
    <t>凿(压)槽
(1)名称:混凝土结构开槽及修复(宽mm×深mm70×70)</t>
  </si>
  <si>
    <t>配线
(1)材质:铜芯
(2)规格:-2.5
(3)名称:电线
(4)型号:WDZB-BYJ</t>
  </si>
  <si>
    <t>第50页 共52页</t>
  </si>
  <si>
    <t>(5)配线形式:管内穿线
(6)配线部位:</t>
  </si>
  <si>
    <t>电力电缆
(1)型号:WDZB-YJY
(2)规格:-5×6
(3)材质:铜芯
(4)名称:电缆</t>
  </si>
  <si>
    <t>电力电缆头
(1)名称:电缆头WDZB-YJY-5×6</t>
  </si>
  <si>
    <t>普通灯具
(1)名称:LED吸顶灯600×600 
(2)型号、规格:36W
(3)安装方式:吸顶</t>
  </si>
  <si>
    <t>普通灯具
(1)规格: 36W
(2)名称:LED长条灯</t>
  </si>
  <si>
    <t>照明开关
(1)规格:10A
(2)名称:单联双控开关</t>
  </si>
  <si>
    <t>插座
(1)规格:10A
(2)名称:安全型二,三极插座</t>
  </si>
  <si>
    <t>第51页 共52页</t>
  </si>
  <si>
    <t>插座
(1)规格:16A
(2)名称:安全型二,三极插座</t>
  </si>
  <si>
    <t>插座
(1)规格:16A
(2)名称:带单极开关安全型二,三极插座(挂式空调)</t>
  </si>
  <si>
    <t>接线盒
(1)名称:接线盒安装(暗装开关(插座)盒)</t>
  </si>
  <si>
    <t>接线盒
(1)名称:灯头盒(暗装接线盒)</t>
  </si>
  <si>
    <t>双绞线缆
(1)名称:UTP6
(2)敷设方式:管内穿线</t>
  </si>
  <si>
    <t>第52页 共52页</t>
  </si>
  <si>
    <t>信息插座
(1)名称:宽带插座</t>
  </si>
  <si>
    <t>接线盒
(1)名称:安装信息插座底盒(接线盒)(砖墙内)</t>
  </si>
  <si>
    <t>单价措施项目清单综合单价分析表</t>
  </si>
  <si>
    <t>第1页 共3页</t>
  </si>
  <si>
    <t>外脚手架及垂直封闭安全网
(1)外墙钢管脚手架</t>
  </si>
  <si>
    <t>满堂装饰脚手架
(1)满堂装饰脚手架 3.6-5.2m</t>
  </si>
  <si>
    <t>第2页 共3页</t>
  </si>
  <si>
    <t>大型机械设备进出场及安拆
(1)大型机械进出场费 1m3以内</t>
  </si>
  <si>
    <t>圈梁模板
(1)圈梁模板</t>
  </si>
  <si>
    <t>第3页 共3页</t>
  </si>
  <si>
    <t>人工、材料设备、机械汇总表</t>
  </si>
  <si>
    <t>工料机编码</t>
  </si>
  <si>
    <t>工料机名称</t>
  </si>
  <si>
    <t>规格、型号等特殊要求</t>
  </si>
  <si>
    <t>单价</t>
  </si>
  <si>
    <t>00010040</t>
  </si>
  <si>
    <t>定额人工费</t>
  </si>
  <si>
    <t>材料</t>
  </si>
  <si>
    <t>01000030</t>
  </si>
  <si>
    <t>型钢</t>
  </si>
  <si>
    <t>综合</t>
  </si>
  <si>
    <t>01010270</t>
  </si>
  <si>
    <t>螺纹钢筋</t>
  </si>
  <si>
    <t>HRB400Φ18</t>
  </si>
  <si>
    <t>01030140</t>
  </si>
  <si>
    <t>镀锌铁丝</t>
  </si>
  <si>
    <t>22#</t>
  </si>
  <si>
    <t>01030190</t>
  </si>
  <si>
    <t>Φ2.2～1.2</t>
  </si>
  <si>
    <t>01090110</t>
  </si>
  <si>
    <t>圆钢</t>
  </si>
  <si>
    <t>01090290</t>
  </si>
  <si>
    <t>Ф10</t>
  </si>
  <si>
    <t>01130010</t>
  </si>
  <si>
    <t>扁钢</t>
  </si>
  <si>
    <t>01210010</t>
  </si>
  <si>
    <t>角钢</t>
  </si>
  <si>
    <t>01210320</t>
  </si>
  <si>
    <t>镀锌角钢</t>
  </si>
  <si>
    <t>01290560</t>
  </si>
  <si>
    <t>钢板</t>
  </si>
  <si>
    <t>Q345B</t>
  </si>
  <si>
    <t>01290940</t>
  </si>
  <si>
    <t>不锈钢板</t>
  </si>
  <si>
    <t>δ1.0</t>
  </si>
  <si>
    <t>01291750</t>
  </si>
  <si>
    <t>热轧厚钢板</t>
  </si>
  <si>
    <t>δ8.0～15</t>
  </si>
  <si>
    <t>01291790</t>
  </si>
  <si>
    <t>δ12～20</t>
  </si>
  <si>
    <t>01510080</t>
  </si>
  <si>
    <t>铝合金石材干挂挂件</t>
  </si>
  <si>
    <t>01530010</t>
  </si>
  <si>
    <t>封铅</t>
  </si>
  <si>
    <t>含铅65% 锡35%</t>
  </si>
  <si>
    <t>01610250</t>
  </si>
  <si>
    <t>铁件</t>
  </si>
  <si>
    <t>02010180</t>
  </si>
  <si>
    <t>橡胶板</t>
  </si>
  <si>
    <t>δ1-3</t>
  </si>
  <si>
    <t>02070240</t>
  </si>
  <si>
    <t>橡胶垫</t>
  </si>
  <si>
    <t>δ2</t>
  </si>
  <si>
    <t>02070280</t>
  </si>
  <si>
    <t>橡胶垫块</t>
  </si>
  <si>
    <t>δ5</t>
  </si>
  <si>
    <t>02070290</t>
  </si>
  <si>
    <t>δ10</t>
  </si>
  <si>
    <t>02130050</t>
  </si>
  <si>
    <t>聚四氟乙烯生料带</t>
  </si>
  <si>
    <t>宽20</t>
  </si>
  <si>
    <t>02130120</t>
  </si>
  <si>
    <t>三色塑料带</t>
  </si>
  <si>
    <t>20mm×40m</t>
  </si>
  <si>
    <t>02270001</t>
  </si>
  <si>
    <t>白布</t>
  </si>
  <si>
    <t>02270100</t>
  </si>
  <si>
    <t>土工布</t>
  </si>
  <si>
    <t>02270110</t>
  </si>
  <si>
    <t>300G</t>
  </si>
  <si>
    <t>02270260</t>
  </si>
  <si>
    <t>棉纱</t>
  </si>
  <si>
    <t>02270270</t>
  </si>
  <si>
    <t>棉纱头</t>
  </si>
  <si>
    <t>02310090</t>
  </si>
  <si>
    <t>玻璃纤维布</t>
  </si>
  <si>
    <t>03010440</t>
  </si>
  <si>
    <t>铁钉</t>
  </si>
  <si>
    <t>03010550</t>
  </si>
  <si>
    <t>圆钉</t>
  </si>
  <si>
    <t>03010610</t>
  </si>
  <si>
    <t>不锈钢U型卡</t>
  </si>
  <si>
    <t>只</t>
  </si>
  <si>
    <t>03010640</t>
  </si>
  <si>
    <t>木螺钉</t>
  </si>
  <si>
    <t>M2-4×6-65</t>
  </si>
  <si>
    <t>03010750</t>
  </si>
  <si>
    <t>M4×65</t>
  </si>
  <si>
    <t>03011970</t>
  </si>
  <si>
    <t>镀锌锁紧螺母</t>
  </si>
  <si>
    <t>3×15</t>
  </si>
  <si>
    <t>03011990</t>
  </si>
  <si>
    <t>3×20</t>
  </si>
  <si>
    <t>03012440</t>
  </si>
  <si>
    <t>半圆头镀锌螺栓</t>
  </si>
  <si>
    <t>M2～5×15～50</t>
  </si>
  <si>
    <t>03014380</t>
  </si>
  <si>
    <t>精制六角带帽螺栓</t>
  </si>
  <si>
    <t>M8×75</t>
  </si>
  <si>
    <t>03014870</t>
  </si>
  <si>
    <t>精制六角螺栓</t>
  </si>
  <si>
    <t>M6×25</t>
  </si>
  <si>
    <t>03014880</t>
  </si>
  <si>
    <t>M8×20</t>
  </si>
  <si>
    <t>03014950</t>
  </si>
  <si>
    <t>拉杆螺栓</t>
  </si>
  <si>
    <t>03014970</t>
  </si>
  <si>
    <t>六角螺栓</t>
  </si>
  <si>
    <t>03015360</t>
  </si>
  <si>
    <t>膨胀螺栓</t>
  </si>
  <si>
    <t>M6-12×50-120</t>
  </si>
  <si>
    <t>03015420</t>
  </si>
  <si>
    <t>M6</t>
  </si>
  <si>
    <t>03015450</t>
  </si>
  <si>
    <t>M8</t>
  </si>
  <si>
    <t>03015460</t>
  </si>
  <si>
    <t>M10</t>
  </si>
  <si>
    <t>03015480</t>
  </si>
  <si>
    <t>M12</t>
  </si>
  <si>
    <t>03016350</t>
  </si>
  <si>
    <t>镀锌六角螺栓带螺母</t>
  </si>
  <si>
    <t>2平垫1弹垫 M10×100以内</t>
  </si>
  <si>
    <t>03017570</t>
  </si>
  <si>
    <t>不锈钢石材背栓</t>
  </si>
  <si>
    <t>03070680</t>
  </si>
  <si>
    <t>大便器排水接头</t>
  </si>
  <si>
    <t>DN100</t>
  </si>
  <si>
    <t>03070690</t>
  </si>
  <si>
    <t>大便器存水弯</t>
  </si>
  <si>
    <t>03070700</t>
  </si>
  <si>
    <t>大便器胶皮碗</t>
  </si>
  <si>
    <t>配喉箍</t>
  </si>
  <si>
    <t>03070810</t>
  </si>
  <si>
    <t>角型阀(带铜活)</t>
  </si>
  <si>
    <t>DN15</t>
  </si>
  <si>
    <t>03070820</t>
  </si>
  <si>
    <t>立式水嘴</t>
  </si>
  <si>
    <t>03070930</t>
  </si>
  <si>
    <t>洗脸盆排水附件</t>
  </si>
  <si>
    <t>03070950</t>
  </si>
  <si>
    <t>小便器排水附件</t>
  </si>
  <si>
    <t>03130010</t>
  </si>
  <si>
    <t>不锈钢焊丝</t>
  </si>
  <si>
    <t>03130160</t>
  </si>
  <si>
    <t>低合金实芯焊丝</t>
  </si>
  <si>
    <t>Φ1.2</t>
  </si>
  <si>
    <t>03130170</t>
  </si>
  <si>
    <t>低合金药芯焊丝</t>
  </si>
  <si>
    <t>03130280</t>
  </si>
  <si>
    <t>焊锡丝</t>
  </si>
  <si>
    <t>03130300</t>
  </si>
  <si>
    <t>松香焊锡丝</t>
  </si>
  <si>
    <t>03130340</t>
  </si>
  <si>
    <t>电焊条</t>
  </si>
  <si>
    <t>结422</t>
  </si>
  <si>
    <t>03130370</t>
  </si>
  <si>
    <t>结422Φ3.2</t>
  </si>
  <si>
    <t>03130650</t>
  </si>
  <si>
    <t>焊锡膏</t>
  </si>
  <si>
    <t>03130700</t>
  </si>
  <si>
    <t>埋弧焊剂</t>
  </si>
  <si>
    <t>03130790</t>
  </si>
  <si>
    <t>冲击钻头</t>
  </si>
  <si>
    <t>Φ6～8</t>
  </si>
  <si>
    <t>03130810</t>
  </si>
  <si>
    <t>Φ8～16</t>
  </si>
  <si>
    <t>03130830</t>
  </si>
  <si>
    <t>Φ8</t>
  </si>
  <si>
    <t>03130850</t>
  </si>
  <si>
    <t>Φ12</t>
  </si>
  <si>
    <t>03130860</t>
  </si>
  <si>
    <t>Φ14</t>
  </si>
  <si>
    <t>03130870</t>
  </si>
  <si>
    <t>Φ16</t>
  </si>
  <si>
    <t>03130970</t>
  </si>
  <si>
    <t>合金钢钻头</t>
  </si>
  <si>
    <t>Φ10</t>
  </si>
  <si>
    <t>03131110</t>
  </si>
  <si>
    <t>锯条</t>
  </si>
  <si>
    <t>根</t>
  </si>
  <si>
    <t>03131120</t>
  </si>
  <si>
    <t>钢锯条</t>
  </si>
  <si>
    <t>03131130</t>
  </si>
  <si>
    <t>砂轮片</t>
  </si>
  <si>
    <t>片</t>
  </si>
  <si>
    <t>03131140</t>
  </si>
  <si>
    <t>Φ100</t>
  </si>
  <si>
    <t>03131180</t>
  </si>
  <si>
    <t>Φ400</t>
  </si>
  <si>
    <t>03131270</t>
  </si>
  <si>
    <t>尼龙砂轮片</t>
  </si>
  <si>
    <t>03131320</t>
  </si>
  <si>
    <t>石料切割锯片</t>
  </si>
  <si>
    <t>03131360</t>
  </si>
  <si>
    <t>塑料胀管</t>
  </si>
  <si>
    <t>Φ6-8</t>
  </si>
  <si>
    <t>03131480</t>
  </si>
  <si>
    <t>铁砂布</t>
  </si>
  <si>
    <t>03131490</t>
  </si>
  <si>
    <t>0#-2#</t>
  </si>
  <si>
    <t>03131540</t>
  </si>
  <si>
    <t>金属片</t>
  </si>
  <si>
    <t>Φ150</t>
  </si>
  <si>
    <t>03131590</t>
  </si>
  <si>
    <t>低碳钢焊条</t>
  </si>
  <si>
    <t>03131630</t>
  </si>
  <si>
    <t>J422 Φ3.2</t>
  </si>
  <si>
    <t>03131700</t>
  </si>
  <si>
    <t>合金钢切割片</t>
  </si>
  <si>
    <t>Φ300</t>
  </si>
  <si>
    <t>03131890</t>
  </si>
  <si>
    <t>锡基钎料</t>
  </si>
  <si>
    <t>03210110</t>
  </si>
  <si>
    <t>不锈钢装饰盖</t>
  </si>
  <si>
    <t>Φ63</t>
  </si>
  <si>
    <t>03210660</t>
  </si>
  <si>
    <t>平垫铁</t>
  </si>
  <si>
    <t>03211660</t>
  </si>
  <si>
    <t>金属结构铁件</t>
  </si>
  <si>
    <t>04010001</t>
  </si>
  <si>
    <t>水泥</t>
  </si>
  <si>
    <t>32.5</t>
  </si>
  <si>
    <t>04010010</t>
  </si>
  <si>
    <t>42.5</t>
  </si>
  <si>
    <t>04010020</t>
  </si>
  <si>
    <t>白水泥</t>
  </si>
  <si>
    <t>04010050</t>
  </si>
  <si>
    <t>袋装水泥</t>
  </si>
  <si>
    <t>04010090</t>
  </si>
  <si>
    <t>04010170</t>
  </si>
  <si>
    <t>散装水泥</t>
  </si>
  <si>
    <t>04030040</t>
  </si>
  <si>
    <t>石英砂</t>
  </si>
  <si>
    <t>04030120</t>
  </si>
  <si>
    <t>中(细)砂</t>
  </si>
  <si>
    <t>损耗2%+膨胀1.18</t>
  </si>
  <si>
    <t>04030150</t>
  </si>
  <si>
    <t>中(粗)砂</t>
  </si>
  <si>
    <t>04030170</t>
  </si>
  <si>
    <t>机制砂</t>
  </si>
  <si>
    <t>04030230</t>
  </si>
  <si>
    <t>净干砂（机制砂）</t>
  </si>
  <si>
    <t>04050010</t>
  </si>
  <si>
    <t>本色卵石</t>
  </si>
  <si>
    <t>04050020</t>
  </si>
  <si>
    <t>彩色卵石</t>
  </si>
  <si>
    <t>Φ30-70</t>
  </si>
  <si>
    <t>04050210</t>
  </si>
  <si>
    <t>碎石</t>
  </si>
  <si>
    <t>Φ5-16</t>
  </si>
  <si>
    <t>04050230</t>
  </si>
  <si>
    <t>Φ5-25</t>
  </si>
  <si>
    <t>04050240</t>
  </si>
  <si>
    <t>Φ5-31.5</t>
  </si>
  <si>
    <t>04050260</t>
  </si>
  <si>
    <t>Φ5-80</t>
  </si>
  <si>
    <t>04050290</t>
  </si>
  <si>
    <t>Φ20-40</t>
  </si>
  <si>
    <t>04090030</t>
  </si>
  <si>
    <t>粉煤灰</t>
  </si>
  <si>
    <t>Ⅱ级</t>
  </si>
  <si>
    <t>04090170</t>
  </si>
  <si>
    <t>石灰膏</t>
  </si>
  <si>
    <t>04090270</t>
  </si>
  <si>
    <t>石英粉</t>
  </si>
  <si>
    <t>04090360</t>
  </si>
  <si>
    <t>粘土膏</t>
  </si>
  <si>
    <t>04110280</t>
  </si>
  <si>
    <t>整毛石</t>
  </si>
  <si>
    <t>定长</t>
  </si>
  <si>
    <t>04130060</t>
  </si>
  <si>
    <t>烧结粉煤灰砖</t>
  </si>
  <si>
    <t>240×115×53</t>
  </si>
  <si>
    <t>04130160</t>
  </si>
  <si>
    <t>红砖</t>
  </si>
  <si>
    <t>04130170</t>
  </si>
  <si>
    <t>青砖</t>
  </si>
  <si>
    <t>240×115×53 MU10</t>
  </si>
  <si>
    <t>04130540</t>
  </si>
  <si>
    <t>烧结煤矸石普通砖</t>
  </si>
  <si>
    <t>04130720</t>
  </si>
  <si>
    <t>水泥实心砖</t>
  </si>
  <si>
    <t>04170020</t>
  </si>
  <si>
    <t>青(红)本瓦</t>
  </si>
  <si>
    <t>220mm×240mm</t>
  </si>
  <si>
    <t>04170290</t>
  </si>
  <si>
    <t>本瓦</t>
  </si>
  <si>
    <t>260*240*10</t>
  </si>
  <si>
    <t>04270100</t>
  </si>
  <si>
    <t>混凝土内撑条</t>
  </si>
  <si>
    <t>20mm×25mm</t>
  </si>
  <si>
    <t>04270160</t>
  </si>
  <si>
    <t>水泥拟木栏杆</t>
  </si>
  <si>
    <t>04270170</t>
  </si>
  <si>
    <t>微晶石纤维木纹板</t>
  </si>
  <si>
    <t>25厚</t>
  </si>
  <si>
    <t>05030070</t>
  </si>
  <si>
    <t>松枋材</t>
  </si>
  <si>
    <t>05030210</t>
  </si>
  <si>
    <t>杉木锯材</t>
  </si>
  <si>
    <t>05030220</t>
  </si>
  <si>
    <t>松木锯材</t>
  </si>
  <si>
    <t>05030240</t>
  </si>
  <si>
    <t>枕木</t>
  </si>
  <si>
    <t>05030290</t>
  </si>
  <si>
    <t>杉木中板</t>
  </si>
  <si>
    <t>厚1.9-3.5CM 长4M以内</t>
  </si>
  <si>
    <t>05050010</t>
  </si>
  <si>
    <t>胶合板</t>
  </si>
  <si>
    <t>5厚</t>
  </si>
  <si>
    <t>05050090</t>
  </si>
  <si>
    <t>胶木板</t>
  </si>
  <si>
    <t>06050040</t>
  </si>
  <si>
    <t>钢化玻璃</t>
  </si>
  <si>
    <t>δ12</t>
  </si>
  <si>
    <t>06570010</t>
  </si>
  <si>
    <t>反光玻璃珠</t>
  </si>
  <si>
    <t>07010100</t>
  </si>
  <si>
    <t>瓷质面砖</t>
  </si>
  <si>
    <t>300*300</t>
  </si>
  <si>
    <t>07010170</t>
  </si>
  <si>
    <t>400*800</t>
  </si>
  <si>
    <t>07050130</t>
  </si>
  <si>
    <t>防滑砖</t>
  </si>
  <si>
    <t>400×400</t>
  </si>
  <si>
    <t>08010150</t>
  </si>
  <si>
    <t>大理石面砖</t>
  </si>
  <si>
    <t>20厚</t>
  </si>
  <si>
    <t>08030001</t>
  </si>
  <si>
    <t>花岗岩</t>
  </si>
  <si>
    <t>08030100</t>
  </si>
  <si>
    <t>不规则荔枝面文化石</t>
  </si>
  <si>
    <t>08030120</t>
  </si>
  <si>
    <t>磨光花岗岩板</t>
  </si>
  <si>
    <t>30厚</t>
  </si>
  <si>
    <t>08030130</t>
  </si>
  <si>
    <t>30厚 400*200</t>
  </si>
  <si>
    <t>30厚 600*300</t>
  </si>
  <si>
    <t>30厚100*100</t>
  </si>
  <si>
    <t>30厚100x100</t>
  </si>
  <si>
    <t>荔枝面花岗岩地砖</t>
  </si>
  <si>
    <t>30厚600x300</t>
  </si>
  <si>
    <t>30厚300x150</t>
  </si>
  <si>
    <t>不规则荔枝面文化地砖</t>
  </si>
  <si>
    <t>09130001</t>
  </si>
  <si>
    <t>铝塑板</t>
  </si>
  <si>
    <t>3厚</t>
  </si>
  <si>
    <t>09270001</t>
  </si>
  <si>
    <t>玻璃纤维网格布</t>
  </si>
  <si>
    <t>11000001</t>
  </si>
  <si>
    <t>不锈钢门</t>
  </si>
  <si>
    <t>SU304</t>
  </si>
  <si>
    <t>12210100</t>
  </si>
  <si>
    <t>钢管栏杆</t>
  </si>
  <si>
    <t>12210140</t>
  </si>
  <si>
    <t>不锈钢装饰圆管</t>
  </si>
  <si>
    <t>25.4×1.5</t>
  </si>
  <si>
    <t>3厚 Ф35</t>
  </si>
  <si>
    <t>12210180</t>
  </si>
  <si>
    <t>45×1.5</t>
  </si>
  <si>
    <t>12210200</t>
  </si>
  <si>
    <t>63.5×2</t>
  </si>
  <si>
    <t>12210220</t>
  </si>
  <si>
    <t>75×3</t>
  </si>
  <si>
    <t>12390140</t>
  </si>
  <si>
    <t>发光亚克力字</t>
  </si>
  <si>
    <t>1m2以内</t>
  </si>
  <si>
    <t>13010050</t>
  </si>
  <si>
    <t>醇酸磁漆</t>
  </si>
  <si>
    <t>13010060</t>
  </si>
  <si>
    <t>C04-2</t>
  </si>
  <si>
    <t>13010160</t>
  </si>
  <si>
    <t>酚醛调和漆</t>
  </si>
  <si>
    <t>13010560</t>
  </si>
  <si>
    <t>仿木纹面漆</t>
  </si>
  <si>
    <t>13010670</t>
  </si>
  <si>
    <t>内墙用乳胶漆底漆</t>
  </si>
  <si>
    <t>13010671</t>
  </si>
  <si>
    <t>外墙用乳胶漆底漆</t>
  </si>
  <si>
    <t>13030330</t>
  </si>
  <si>
    <t>外墙水泥漆底漆</t>
  </si>
  <si>
    <t>13030340</t>
  </si>
  <si>
    <t>外墙水泥漆面漆</t>
  </si>
  <si>
    <t>13030480</t>
  </si>
  <si>
    <t>腻子粉</t>
  </si>
  <si>
    <t>耐水腻子粉</t>
  </si>
  <si>
    <t>13030500</t>
  </si>
  <si>
    <t>外墙腻子粉</t>
  </si>
  <si>
    <t>外墙耐水腻子粉</t>
  </si>
  <si>
    <t>13030650</t>
  </si>
  <si>
    <t>无溶剂聚氨脂自流平</t>
  </si>
  <si>
    <t>13030680</t>
  </si>
  <si>
    <t>内墙用乳胶漆面漆</t>
  </si>
  <si>
    <t>13030690</t>
  </si>
  <si>
    <t>外墙用乳胶漆面漆</t>
  </si>
  <si>
    <t>13030770</t>
  </si>
  <si>
    <t>无光高级丙烯酸外墙涂料</t>
  </si>
  <si>
    <t>13050060</t>
  </si>
  <si>
    <t>防锈漆</t>
  </si>
  <si>
    <t>C53-1</t>
  </si>
  <si>
    <t>13050070</t>
  </si>
  <si>
    <t>红丹</t>
  </si>
  <si>
    <t>13050090</t>
  </si>
  <si>
    <t>醇酸防锈漆</t>
  </si>
  <si>
    <t>13050100</t>
  </si>
  <si>
    <t>13050110</t>
  </si>
  <si>
    <t>酚醛防锈漆</t>
  </si>
  <si>
    <t>13050220</t>
  </si>
  <si>
    <t>沥青绝缘漆</t>
  </si>
  <si>
    <t>13090010</t>
  </si>
  <si>
    <t>氟碳金属面漆</t>
  </si>
  <si>
    <t>13110020</t>
  </si>
  <si>
    <t>热熔标线涂料</t>
  </si>
  <si>
    <t>13110030</t>
  </si>
  <si>
    <t>热塑标线底漆</t>
  </si>
  <si>
    <t>13150020</t>
  </si>
  <si>
    <t>抗碱底涂料</t>
  </si>
  <si>
    <t>13310050</t>
  </si>
  <si>
    <t>石油沥青</t>
  </si>
  <si>
    <t>10#</t>
  </si>
  <si>
    <t>13350210</t>
  </si>
  <si>
    <t>模板嵌缝料</t>
  </si>
  <si>
    <t>13350560</t>
  </si>
  <si>
    <t>防水密封胶</t>
  </si>
  <si>
    <t>13350620</t>
  </si>
  <si>
    <t>JS防水涂料</t>
  </si>
  <si>
    <t>14030050</t>
  </si>
  <si>
    <t>汽油</t>
  </si>
  <si>
    <t>90#</t>
  </si>
  <si>
    <t>14030060</t>
  </si>
  <si>
    <t>92#</t>
  </si>
  <si>
    <t>14050020</t>
  </si>
  <si>
    <t>溶剂油</t>
  </si>
  <si>
    <t>14050060</t>
  </si>
  <si>
    <t>油漆溶剂油</t>
  </si>
  <si>
    <t>14070130</t>
  </si>
  <si>
    <t>机油</t>
  </si>
  <si>
    <t>14090010</t>
  </si>
  <si>
    <t>电力复合酯</t>
  </si>
  <si>
    <t>14210010</t>
  </si>
  <si>
    <t>环氧树脂</t>
  </si>
  <si>
    <t>14230060</t>
  </si>
  <si>
    <t>滑石粉</t>
  </si>
  <si>
    <t>14230280</t>
  </si>
  <si>
    <t>漂白粉</t>
  </si>
  <si>
    <t>14330001</t>
  </si>
  <si>
    <t>丙酮</t>
  </si>
  <si>
    <t>14330170</t>
  </si>
  <si>
    <t>乙二胺</t>
  </si>
  <si>
    <t>14330190</t>
  </si>
  <si>
    <t>硬脂酸</t>
  </si>
  <si>
    <t>一级</t>
  </si>
  <si>
    <t>㎏</t>
  </si>
  <si>
    <t>14350080</t>
  </si>
  <si>
    <t>醇酸漆稀释剂</t>
  </si>
  <si>
    <t>14350200</t>
  </si>
  <si>
    <t>氟碳漆专用稀释剂</t>
  </si>
  <si>
    <t>14350210</t>
  </si>
  <si>
    <t>氟碳专用固化剂</t>
  </si>
  <si>
    <t>14350400</t>
  </si>
  <si>
    <t>稀释剂</t>
  </si>
  <si>
    <t>14350570</t>
  </si>
  <si>
    <t>脱模剂</t>
  </si>
  <si>
    <t>14350690</t>
  </si>
  <si>
    <t>药剂</t>
  </si>
  <si>
    <t>14351100</t>
  </si>
  <si>
    <t>减水剂</t>
  </si>
  <si>
    <t>WR-S</t>
  </si>
  <si>
    <t>14351350</t>
  </si>
  <si>
    <t>双组份美缝剂</t>
  </si>
  <si>
    <t>400g</t>
  </si>
  <si>
    <t>14390050</t>
  </si>
  <si>
    <t>二氧化碳气体</t>
  </si>
  <si>
    <t>14390070</t>
  </si>
  <si>
    <t>可燃气体(丙烷)</t>
  </si>
  <si>
    <t>14390180</t>
  </si>
  <si>
    <t>氧气</t>
  </si>
  <si>
    <t>14390190</t>
  </si>
  <si>
    <t>乙炔气</t>
  </si>
  <si>
    <t>14390210</t>
  </si>
  <si>
    <t>氩气</t>
  </si>
  <si>
    <t>14410001</t>
  </si>
  <si>
    <t>107胶</t>
  </si>
  <si>
    <t>14410260</t>
  </si>
  <si>
    <t>胶合剂</t>
  </si>
  <si>
    <t>14410430</t>
  </si>
  <si>
    <t>氯丁粘接剂</t>
  </si>
  <si>
    <t>14410450</t>
  </si>
  <si>
    <t>密封胶</t>
  </si>
  <si>
    <t>14410620</t>
  </si>
  <si>
    <t>云石胶</t>
  </si>
  <si>
    <t>14410860</t>
  </si>
  <si>
    <t>建筑胶</t>
  </si>
  <si>
    <t>14410960</t>
  </si>
  <si>
    <t>YJ-Ⅲ胶</t>
  </si>
  <si>
    <t>15010420</t>
  </si>
  <si>
    <t>石棉橡胶板</t>
  </si>
  <si>
    <t>低压 δ0.8-6</t>
  </si>
  <si>
    <t>17010310</t>
  </si>
  <si>
    <t>焊接钢管</t>
  </si>
  <si>
    <t>17010430</t>
  </si>
  <si>
    <t>DN20</t>
  </si>
  <si>
    <t>17010490</t>
  </si>
  <si>
    <t>DN50</t>
  </si>
  <si>
    <t>17030290</t>
  </si>
  <si>
    <t>砖、混凝土结构明配</t>
  </si>
  <si>
    <t>JDG32</t>
  </si>
  <si>
    <t>砖、混凝土结构暗配</t>
  </si>
  <si>
    <t>JDG16</t>
  </si>
  <si>
    <t>JDG50</t>
  </si>
  <si>
    <t>17050001</t>
  </si>
  <si>
    <t>不锈钢管</t>
  </si>
  <si>
    <t>17070030</t>
  </si>
  <si>
    <t>无缝钢管</t>
  </si>
  <si>
    <t>Φ22×2</t>
  </si>
  <si>
    <t>17190030</t>
  </si>
  <si>
    <t>金属软管</t>
  </si>
  <si>
    <t>17250001</t>
  </si>
  <si>
    <t>17252620</t>
  </si>
  <si>
    <t>塑料给水管</t>
  </si>
  <si>
    <t>Φ25</t>
  </si>
  <si>
    <t>17253130</t>
  </si>
  <si>
    <t>塑料排水管</t>
  </si>
  <si>
    <t>Φ50</t>
  </si>
  <si>
    <t>17253140</t>
  </si>
  <si>
    <t>Φ75</t>
  </si>
  <si>
    <t>17253150</t>
  </si>
  <si>
    <t>Φ110</t>
  </si>
  <si>
    <t>17270250</t>
  </si>
  <si>
    <t>橡胶软管</t>
  </si>
  <si>
    <t>17310780</t>
  </si>
  <si>
    <t>输水软管</t>
  </si>
  <si>
    <t>18031880</t>
  </si>
  <si>
    <t>螺纹管件</t>
  </si>
  <si>
    <t>18037100</t>
  </si>
  <si>
    <t>固定卡子</t>
  </si>
  <si>
    <t>Φ90</t>
  </si>
  <si>
    <t>18091710</t>
  </si>
  <si>
    <t>室内塑料给水管粘接管件</t>
  </si>
  <si>
    <t>18091870</t>
  </si>
  <si>
    <t>室内塑料排水管粘接管件</t>
  </si>
  <si>
    <t>18091880</t>
  </si>
  <si>
    <t>18091890</t>
  </si>
  <si>
    <t>18150970</t>
  </si>
  <si>
    <t>黑玛钢活接头</t>
  </si>
  <si>
    <t>DN25</t>
  </si>
  <si>
    <t>18151770</t>
  </si>
  <si>
    <t>黑玛钢六角内接头</t>
  </si>
  <si>
    <t>18250020</t>
  </si>
  <si>
    <t>成品管卡</t>
  </si>
  <si>
    <t>19002310</t>
  </si>
  <si>
    <t>19002320</t>
  </si>
  <si>
    <t>19010550</t>
  </si>
  <si>
    <t>螺纹截止阀</t>
  </si>
  <si>
    <t>19010690</t>
  </si>
  <si>
    <t>角式长柄截止阀</t>
  </si>
  <si>
    <t>21090001</t>
  </si>
  <si>
    <t>洗脸盆（含浴室柜+镜子）</t>
  </si>
  <si>
    <t>21150001</t>
  </si>
  <si>
    <t>瓷蹲式大便器</t>
  </si>
  <si>
    <t>21170001</t>
  </si>
  <si>
    <t>挂斗式小便器</t>
  </si>
  <si>
    <t>21310050</t>
  </si>
  <si>
    <t>冲洗管</t>
  </si>
  <si>
    <t>DN32</t>
  </si>
  <si>
    <t>21310070</t>
  </si>
  <si>
    <t>小便器冲水连接管</t>
  </si>
  <si>
    <t>21310080</t>
  </si>
  <si>
    <t>洗脸盆托架</t>
  </si>
  <si>
    <t>副</t>
  </si>
  <si>
    <t>22250010</t>
  </si>
  <si>
    <t>防污器</t>
  </si>
  <si>
    <t>24110190</t>
  </si>
  <si>
    <t>弹簧压力表</t>
  </si>
  <si>
    <t>Y-100 0-1.6MPa</t>
  </si>
  <si>
    <t>24590040</t>
  </si>
  <si>
    <t>压力表弯管</t>
  </si>
  <si>
    <t>25000020</t>
  </si>
  <si>
    <t>LED吸顶灯600×600</t>
  </si>
  <si>
    <t>36W</t>
  </si>
  <si>
    <t>LED长条灯</t>
  </si>
  <si>
    <t>LED吸顶灯</t>
  </si>
  <si>
    <t>24W</t>
  </si>
  <si>
    <t>25610120</t>
  </si>
  <si>
    <t>塑料网台</t>
  </si>
  <si>
    <t>26050260</t>
  </si>
  <si>
    <t>单联双控开关</t>
  </si>
  <si>
    <t>10A</t>
  </si>
  <si>
    <t>单联单控开关</t>
  </si>
  <si>
    <t>26410001</t>
  </si>
  <si>
    <t>26410370</t>
  </si>
  <si>
    <t>安全型二,三极插座</t>
  </si>
  <si>
    <t>16A</t>
  </si>
  <si>
    <t>带单极开关安全型二,三极插座(挂式空调)</t>
  </si>
  <si>
    <t>安全型二，三极插座</t>
  </si>
  <si>
    <t>带单极开关安全型三极插座(空调专用)</t>
  </si>
  <si>
    <t>27060200</t>
  </si>
  <si>
    <t>铜接地端子带螺栓</t>
  </si>
  <si>
    <t>DT-6</t>
  </si>
  <si>
    <t>27170170</t>
  </si>
  <si>
    <t>自粘性塑料带</t>
  </si>
  <si>
    <t>20×20000</t>
  </si>
  <si>
    <t>卷</t>
  </si>
  <si>
    <t>27170180</t>
  </si>
  <si>
    <t>电气绝缘胶带</t>
  </si>
  <si>
    <t>18mm×10m×0.13mm</t>
  </si>
  <si>
    <t>28000010</t>
  </si>
  <si>
    <t>穿照明线(铜芯</t>
  </si>
  <si>
    <t>WDZB-BYJ-2.5</t>
  </si>
  <si>
    <t>Z-BYJ-2.5</t>
  </si>
  <si>
    <t>穿照明线</t>
  </si>
  <si>
    <t>Z-BYJ-4</t>
  </si>
  <si>
    <t>28010390</t>
  </si>
  <si>
    <t>镀锡裸铜软绞线</t>
  </si>
  <si>
    <t>TJRX 16MM2</t>
  </si>
  <si>
    <t>28010420</t>
  </si>
  <si>
    <t>硬铜绞线</t>
  </si>
  <si>
    <t>TJ-2.5～4</t>
  </si>
  <si>
    <t>28031940</t>
  </si>
  <si>
    <t>铜芯聚氯乙烯绝缘电线</t>
  </si>
  <si>
    <t>BV-2.5</t>
  </si>
  <si>
    <t>28031970</t>
  </si>
  <si>
    <t>BV-6</t>
  </si>
  <si>
    <t>28032060</t>
  </si>
  <si>
    <t>铜芯聚氯乙烯绝缘软电线</t>
  </si>
  <si>
    <t>BVR-4</t>
  </si>
  <si>
    <t>297</t>
  </si>
  <si>
    <t>28032070</t>
  </si>
  <si>
    <t>BVR-6</t>
  </si>
  <si>
    <t>298</t>
  </si>
  <si>
    <t>28032110</t>
  </si>
  <si>
    <t>铜芯橡皮花线</t>
  </si>
  <si>
    <t>BXH 2×23/0.15</t>
  </si>
  <si>
    <t>299</t>
  </si>
  <si>
    <t>28110020</t>
  </si>
  <si>
    <t>室内铜芯电力电缆敷设</t>
  </si>
  <si>
    <t>WDZB-YJY-5×6</t>
  </si>
  <si>
    <t>300</t>
  </si>
  <si>
    <t>WDZC-YJY-5X10</t>
  </si>
  <si>
    <t>301</t>
  </si>
  <si>
    <t>WDZC-YJY-5X16</t>
  </si>
  <si>
    <t>302</t>
  </si>
  <si>
    <t>28270120</t>
  </si>
  <si>
    <t>303</t>
  </si>
  <si>
    <t>29010260</t>
  </si>
  <si>
    <t>钢制桥架安装(钢制槽式桥架</t>
  </si>
  <si>
    <t>MR-200×100</t>
  </si>
  <si>
    <t>304</t>
  </si>
  <si>
    <t>29030060</t>
  </si>
  <si>
    <t>方形PVC阻燃明装线槽</t>
  </si>
  <si>
    <t>200×100</t>
  </si>
  <si>
    <t>305</t>
  </si>
  <si>
    <t>塑料线槽敷设</t>
  </si>
  <si>
    <t>线槽20×10</t>
  </si>
  <si>
    <t>306</t>
  </si>
  <si>
    <t>29030070</t>
  </si>
  <si>
    <t>塑料线槽配件</t>
  </si>
  <si>
    <t>断面周长120以内</t>
  </si>
  <si>
    <t>307</t>
  </si>
  <si>
    <t>29030100</t>
  </si>
  <si>
    <t>断面周长360以内</t>
  </si>
  <si>
    <t>308</t>
  </si>
  <si>
    <t>29060770</t>
  </si>
  <si>
    <t>镀锌电线管卡</t>
  </si>
  <si>
    <t>Φ32</t>
  </si>
  <si>
    <t>309</t>
  </si>
  <si>
    <t>29060790</t>
  </si>
  <si>
    <t>镀锌电线管塑料护口</t>
  </si>
  <si>
    <t>DN15～20</t>
  </si>
  <si>
    <t>310</t>
  </si>
  <si>
    <t>29060800</t>
  </si>
  <si>
    <t>DN25～32</t>
  </si>
  <si>
    <t>311</t>
  </si>
  <si>
    <t>29060810</t>
  </si>
  <si>
    <t>DN40～50</t>
  </si>
  <si>
    <t>312</t>
  </si>
  <si>
    <t>29060820</t>
  </si>
  <si>
    <t>镀锌钢管塑料护口</t>
  </si>
  <si>
    <t>313</t>
  </si>
  <si>
    <t>29061950</t>
  </si>
  <si>
    <t>塑料管塑料护口</t>
  </si>
  <si>
    <t>314</t>
  </si>
  <si>
    <t>29061960</t>
  </si>
  <si>
    <t>315</t>
  </si>
  <si>
    <t>29061970</t>
  </si>
  <si>
    <t>316</t>
  </si>
  <si>
    <t>29070610</t>
  </si>
  <si>
    <t>1KV室内热（冷）缩式铜芯电力电缆</t>
  </si>
  <si>
    <t>电缆头WDZC-YJY-5X10</t>
  </si>
  <si>
    <t>317</t>
  </si>
  <si>
    <t>电缆头WDZC-YJY-5X16</t>
  </si>
  <si>
    <t>318</t>
  </si>
  <si>
    <t>29090180</t>
  </si>
  <si>
    <t>铜接线端子</t>
  </si>
  <si>
    <t>20A</t>
  </si>
  <si>
    <t>319</t>
  </si>
  <si>
    <t>29090290</t>
  </si>
  <si>
    <t>320</t>
  </si>
  <si>
    <t>29090310</t>
  </si>
  <si>
    <t>DT-16</t>
  </si>
  <si>
    <t>321</t>
  </si>
  <si>
    <t>29090510</t>
  </si>
  <si>
    <t>塑料接线柱</t>
  </si>
  <si>
    <t>双线</t>
  </si>
  <si>
    <t>322</t>
  </si>
  <si>
    <t>29110110</t>
  </si>
  <si>
    <t>323</t>
  </si>
  <si>
    <t>324</t>
  </si>
  <si>
    <t>29110200</t>
  </si>
  <si>
    <t>难燃型聚氯乙烯灯头盒</t>
  </si>
  <si>
    <t>325</t>
  </si>
  <si>
    <t>29110210</t>
  </si>
  <si>
    <t>难燃型聚氯乙烯开关盒</t>
  </si>
  <si>
    <t>326</t>
  </si>
  <si>
    <t>29110400</t>
  </si>
  <si>
    <t>塑料吊线盒</t>
  </si>
  <si>
    <t>327</t>
  </si>
  <si>
    <t>29170140</t>
  </si>
  <si>
    <t>镀锌地线夹</t>
  </si>
  <si>
    <t>328</t>
  </si>
  <si>
    <t>29170170</t>
  </si>
  <si>
    <t>329</t>
  </si>
  <si>
    <t>29170190</t>
  </si>
  <si>
    <t>330</t>
  </si>
  <si>
    <t>29250020</t>
  </si>
  <si>
    <t>镀锌电缆吊挂</t>
  </si>
  <si>
    <t>3.0×50</t>
  </si>
  <si>
    <t>331</t>
  </si>
  <si>
    <t>29250090</t>
  </si>
  <si>
    <t>镀锌电缆卡子</t>
  </si>
  <si>
    <t>2×35</t>
  </si>
  <si>
    <t>332</t>
  </si>
  <si>
    <t>32070001</t>
  </si>
  <si>
    <t>兰引三号</t>
  </si>
  <si>
    <t>333</t>
  </si>
  <si>
    <t>32270001</t>
  </si>
  <si>
    <t>肥料</t>
  </si>
  <si>
    <t>334</t>
  </si>
  <si>
    <t>33010280</t>
  </si>
  <si>
    <t>钢支撑</t>
  </si>
  <si>
    <t>335</t>
  </si>
  <si>
    <t>34070040</t>
  </si>
  <si>
    <t>塑料手套</t>
  </si>
  <si>
    <t>ST型</t>
  </si>
  <si>
    <t>336</t>
  </si>
  <si>
    <t>34090130</t>
  </si>
  <si>
    <t>金刚石刀片</t>
  </si>
  <si>
    <t>337</t>
  </si>
  <si>
    <t>34090330</t>
  </si>
  <si>
    <t>锯木屑</t>
  </si>
  <si>
    <t>338</t>
  </si>
  <si>
    <t>34110001</t>
  </si>
  <si>
    <t>木柴</t>
  </si>
  <si>
    <t>339</t>
  </si>
  <si>
    <t>34110020</t>
  </si>
  <si>
    <t>焦炭</t>
  </si>
  <si>
    <t>340</t>
  </si>
  <si>
    <t>34110030</t>
  </si>
  <si>
    <t>电</t>
  </si>
  <si>
    <t>kW·h</t>
  </si>
  <si>
    <t>341</t>
  </si>
  <si>
    <t>34110050</t>
  </si>
  <si>
    <t>煤</t>
  </si>
  <si>
    <t>342</t>
  </si>
  <si>
    <t>34110080</t>
  </si>
  <si>
    <t>水</t>
  </si>
  <si>
    <t>343</t>
  </si>
  <si>
    <t>344</t>
  </si>
  <si>
    <t>34130010</t>
  </si>
  <si>
    <t>标志牌</t>
  </si>
  <si>
    <t>塑料扁形</t>
  </si>
  <si>
    <t>345</t>
  </si>
  <si>
    <t>35010020</t>
  </si>
  <si>
    <t>组合钢模板</t>
  </si>
  <si>
    <t>346</t>
  </si>
  <si>
    <t>35010140</t>
  </si>
  <si>
    <t>胶合板模板</t>
  </si>
  <si>
    <t>18厚、一级、酚醛</t>
  </si>
  <si>
    <t>347</t>
  </si>
  <si>
    <t>35020060</t>
  </si>
  <si>
    <t>蝴蝶扣</t>
  </si>
  <si>
    <t>348</t>
  </si>
  <si>
    <t>35020160</t>
  </si>
  <si>
    <t>钢模板连接件</t>
  </si>
  <si>
    <t>349</t>
  </si>
  <si>
    <t>35030001</t>
  </si>
  <si>
    <t>底座</t>
  </si>
  <si>
    <t>350</t>
  </si>
  <si>
    <t>35030070</t>
  </si>
  <si>
    <t>钢管</t>
  </si>
  <si>
    <t>Φ48×3.5</t>
  </si>
  <si>
    <t>t.月</t>
  </si>
  <si>
    <t>351</t>
  </si>
  <si>
    <t>35030090</t>
  </si>
  <si>
    <t>钢管使用费</t>
  </si>
  <si>
    <t>352</t>
  </si>
  <si>
    <t>35030190</t>
  </si>
  <si>
    <t>扣件</t>
  </si>
  <si>
    <t>353</t>
  </si>
  <si>
    <t>35030200</t>
  </si>
  <si>
    <t>个.月</t>
  </si>
  <si>
    <t>354</t>
  </si>
  <si>
    <t>35030210</t>
  </si>
  <si>
    <t>扣件、底座使用费</t>
  </si>
  <si>
    <t>355</t>
  </si>
  <si>
    <t>35030310</t>
  </si>
  <si>
    <t>木脚手板</t>
  </si>
  <si>
    <t>500</t>
  </si>
  <si>
    <t>356</t>
  </si>
  <si>
    <t>35030320</t>
  </si>
  <si>
    <t>竹脚手板</t>
  </si>
  <si>
    <t>357</t>
  </si>
  <si>
    <t>35050070</t>
  </si>
  <si>
    <t>密目安全网（阻燃）</t>
  </si>
  <si>
    <t>1.5×6</t>
  </si>
  <si>
    <t>358</t>
  </si>
  <si>
    <t>400501900077</t>
  </si>
  <si>
    <t>乌烟</t>
  </si>
  <si>
    <t>359</t>
  </si>
  <si>
    <t>402500300023</t>
  </si>
  <si>
    <t>麻刀</t>
  </si>
  <si>
    <t>360</t>
  </si>
  <si>
    <t>420100100239</t>
  </si>
  <si>
    <t>竹钉</t>
  </si>
  <si>
    <t>长80mm</t>
  </si>
  <si>
    <t>361</t>
  </si>
  <si>
    <t>49010030</t>
  </si>
  <si>
    <t>其他材料费</t>
  </si>
  <si>
    <t>%</t>
  </si>
  <si>
    <t>362</t>
  </si>
  <si>
    <t>49010040</t>
  </si>
  <si>
    <t>363</t>
  </si>
  <si>
    <t>364</t>
  </si>
  <si>
    <t>365</t>
  </si>
  <si>
    <t>49011001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</si>
  <si>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</si>
  <si>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</si>
  <si>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</si>
  <si>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</si>
  <si>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</si>
  <si>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</si>
  <si>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</si>
  <si>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</si>
  <si>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</si>
  <si>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</si>
  <si>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</si>
  <si>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</si>
  <si>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</si>
  <si>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</si>
  <si>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</si>
  <si>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</si>
  <si>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</si>
  <si>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</si>
  <si>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</si>
  <si>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</si>
  <si>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</si>
  <si>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</si>
  <si>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</si>
  <si>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</si>
  <si>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</si>
  <si>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</si>
  <si>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</si>
  <si>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</si>
  <si>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</si>
  <si>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</si>
  <si>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49011002</t>
  </si>
  <si>
    <t>396</t>
  </si>
  <si>
    <t>49011023</t>
  </si>
  <si>
    <t>397</t>
  </si>
  <si>
    <t>398</t>
  </si>
  <si>
    <t>399</t>
  </si>
  <si>
    <t>49019262</t>
  </si>
  <si>
    <t>400</t>
  </si>
  <si>
    <t>49019263</t>
  </si>
  <si>
    <t>401</t>
  </si>
  <si>
    <t>402</t>
  </si>
  <si>
    <t>403</t>
  </si>
  <si>
    <t>404</t>
  </si>
  <si>
    <t>405</t>
  </si>
  <si>
    <t>406</t>
  </si>
  <si>
    <t>407</t>
  </si>
  <si>
    <t>570700900055</t>
  </si>
  <si>
    <t>乌烟麻刀石灰浆</t>
  </si>
  <si>
    <t>408</t>
  </si>
  <si>
    <t>570700900075</t>
  </si>
  <si>
    <t>麻刀石灰浆</t>
  </si>
  <si>
    <t>409</t>
  </si>
  <si>
    <t>80010001</t>
  </si>
  <si>
    <t>水泥砂浆</t>
  </si>
  <si>
    <t>1:1(32.5)</t>
  </si>
  <si>
    <t>410</t>
  </si>
  <si>
    <t>80010020</t>
  </si>
  <si>
    <t>1:2(32.5)</t>
  </si>
  <si>
    <t>411</t>
  </si>
  <si>
    <t>80010040</t>
  </si>
  <si>
    <t>1:3(32.5)</t>
  </si>
  <si>
    <t>412</t>
  </si>
  <si>
    <t>80010220</t>
  </si>
  <si>
    <t>砌筑水泥砂浆</t>
  </si>
  <si>
    <t>M10(42.5)</t>
  </si>
  <si>
    <t>413</t>
  </si>
  <si>
    <t>80010340</t>
  </si>
  <si>
    <t>干硬性水泥砂浆</t>
  </si>
  <si>
    <t>1:3</t>
  </si>
  <si>
    <t>414</t>
  </si>
  <si>
    <t>80010350</t>
  </si>
  <si>
    <t>现拌砌筑砂浆</t>
  </si>
  <si>
    <t>M5(42.5) 砂子4.75mm 稠度50~70mm</t>
  </si>
  <si>
    <t>415</t>
  </si>
  <si>
    <t>416</t>
  </si>
  <si>
    <t>80010490</t>
  </si>
  <si>
    <t>现拌抹灰砂浆</t>
  </si>
  <si>
    <t>1:2.5 M40(42.5) 砂子4.75mm 稠度50~70mm</t>
  </si>
  <si>
    <t>417</t>
  </si>
  <si>
    <t>80010500</t>
  </si>
  <si>
    <t>1:3 M30(42.5) 砂子4.75mm 稠度50~70mm</t>
  </si>
  <si>
    <t>418</t>
  </si>
  <si>
    <t>80030040</t>
  </si>
  <si>
    <t>石灰砂浆</t>
  </si>
  <si>
    <t>419</t>
  </si>
  <si>
    <t>80050100</t>
  </si>
  <si>
    <t>混合砂浆</t>
  </si>
  <si>
    <t>1:1:6</t>
  </si>
  <si>
    <t>420</t>
  </si>
  <si>
    <t>80050150</t>
  </si>
  <si>
    <t>现拌混合砂浆</t>
  </si>
  <si>
    <t>M5(42.5)</t>
  </si>
  <si>
    <t>421</t>
  </si>
  <si>
    <t>80050160</t>
  </si>
  <si>
    <t>M7.5(42.5)</t>
  </si>
  <si>
    <t>422</t>
  </si>
  <si>
    <t>80090050</t>
  </si>
  <si>
    <t>环氧砂浆</t>
  </si>
  <si>
    <t>1:0.07:2:4</t>
  </si>
  <si>
    <t>423</t>
  </si>
  <si>
    <t>80110001</t>
  </si>
  <si>
    <t>107胶素水泥浆</t>
  </si>
  <si>
    <t>424</t>
  </si>
  <si>
    <t>80110110</t>
  </si>
  <si>
    <t>素水泥浆</t>
  </si>
  <si>
    <t>425</t>
  </si>
  <si>
    <t>80150080</t>
  </si>
  <si>
    <t>冷底子油</t>
  </si>
  <si>
    <t>30:70</t>
  </si>
  <si>
    <t>426</t>
  </si>
  <si>
    <t>80150240</t>
  </si>
  <si>
    <t>石油沥青玛蹄脂</t>
  </si>
  <si>
    <t>427</t>
  </si>
  <si>
    <t>80210350</t>
  </si>
  <si>
    <t>现拌普通混凝土</t>
  </si>
  <si>
    <t>C20(42.5) 碎石31.5mm 塌落度10-30mm</t>
  </si>
  <si>
    <t>428</t>
  </si>
  <si>
    <t>80210360</t>
  </si>
  <si>
    <t>C30(42.5) 碎石31.5mm 塌落度10-30mm</t>
  </si>
  <si>
    <t>429</t>
  </si>
  <si>
    <t>80210525</t>
  </si>
  <si>
    <t>普通混凝土</t>
  </si>
  <si>
    <t>C20(32.5) 碎石16mm 塌落度30-50mm</t>
  </si>
  <si>
    <t>430</t>
  </si>
  <si>
    <t>80213170</t>
  </si>
  <si>
    <t>C20(42.5) 碎石25mm 塌落度10-30mm</t>
  </si>
  <si>
    <t>431</t>
  </si>
  <si>
    <t>432</t>
  </si>
  <si>
    <t>80213175</t>
  </si>
  <si>
    <t>C25(42.5) 碎石25mm 塌落度10-30mm</t>
  </si>
  <si>
    <t>433</t>
  </si>
  <si>
    <t>80213530</t>
  </si>
  <si>
    <t>预拌非泵送普通混凝土</t>
  </si>
  <si>
    <t>C25(42.5) 碎石25mm 塌落度120-160mm</t>
  </si>
  <si>
    <t>设备</t>
  </si>
  <si>
    <t>55090001</t>
  </si>
  <si>
    <t>ZAL2</t>
  </si>
  <si>
    <t>四</t>
  </si>
  <si>
    <t>施工机具</t>
  </si>
  <si>
    <t>622300100675</t>
  </si>
  <si>
    <t>98050050</t>
  </si>
  <si>
    <t>真有效值万用表</t>
  </si>
  <si>
    <t>工业用</t>
  </si>
  <si>
    <t>台班</t>
  </si>
  <si>
    <t>98110100</t>
  </si>
  <si>
    <t>高压绝缘电阻测试仪</t>
  </si>
  <si>
    <t>98170020</t>
  </si>
  <si>
    <t>对讲机</t>
  </si>
  <si>
    <t>99010020</t>
  </si>
  <si>
    <t>履带式单斗挖掘机</t>
  </si>
  <si>
    <t>液压 斗容量1m3</t>
  </si>
  <si>
    <t>99010030</t>
  </si>
  <si>
    <t>液压 斗容量1.25m3</t>
  </si>
  <si>
    <t>99010130</t>
  </si>
  <si>
    <t>轮胎式单斗挖掘机</t>
  </si>
  <si>
    <t>液压 斗容量0.6m3</t>
  </si>
  <si>
    <t>99010140</t>
  </si>
  <si>
    <t>履带式液压挖掘机(带液压锤)</t>
  </si>
  <si>
    <t>HM960</t>
  </si>
  <si>
    <t>99050010</t>
  </si>
  <si>
    <t>电动滚筒式混凝土搅拌机</t>
  </si>
  <si>
    <t>出料容量400L</t>
  </si>
  <si>
    <t>99050070</t>
  </si>
  <si>
    <t>双锥反转出料混凝土搅拌机</t>
  </si>
  <si>
    <t>出料容量200L</t>
  </si>
  <si>
    <t>99050090</t>
  </si>
  <si>
    <t>出料容量500L</t>
  </si>
  <si>
    <t>99050210</t>
  </si>
  <si>
    <t>灰浆搅拌机</t>
  </si>
  <si>
    <t>拌筒容量200L</t>
  </si>
  <si>
    <t>99050660</t>
  </si>
  <si>
    <t>混凝土磨光机</t>
  </si>
  <si>
    <t>99050670</t>
  </si>
  <si>
    <t>混凝土振动梁</t>
  </si>
  <si>
    <t>99050740</t>
  </si>
  <si>
    <t>平板式混凝土振捣器</t>
  </si>
  <si>
    <t>99070030</t>
  </si>
  <si>
    <t>履带式推土机</t>
  </si>
  <si>
    <t>功率75kW</t>
  </si>
  <si>
    <t>99070270</t>
  </si>
  <si>
    <t>轮胎式装载机</t>
  </si>
  <si>
    <t>斗容量1.0m3</t>
  </si>
  <si>
    <t>99070280</t>
  </si>
  <si>
    <t>斗容量1.5m3</t>
  </si>
  <si>
    <t>99070510</t>
  </si>
  <si>
    <t>载货汽车</t>
  </si>
  <si>
    <t>装载质量4t</t>
  </si>
  <si>
    <t>99070520</t>
  </si>
  <si>
    <t>装载质量5t</t>
  </si>
  <si>
    <t>99070530</t>
  </si>
  <si>
    <t>装载质量6t</t>
  </si>
  <si>
    <t>99070540</t>
  </si>
  <si>
    <t>装载质量8t</t>
  </si>
  <si>
    <t>99070610</t>
  </si>
  <si>
    <t>自卸汽车</t>
  </si>
  <si>
    <t>99070670</t>
  </si>
  <si>
    <t>装载质量15t</t>
  </si>
  <si>
    <t>99070750</t>
  </si>
  <si>
    <t>平板拖车组</t>
  </si>
  <si>
    <t>装载质量40t</t>
  </si>
  <si>
    <t>99070990</t>
  </si>
  <si>
    <t>轨道平车</t>
  </si>
  <si>
    <t>装载质量10t</t>
  </si>
  <si>
    <t>99090300</t>
  </si>
  <si>
    <t>汽车式起重机</t>
  </si>
  <si>
    <t>提升质量5t</t>
  </si>
  <si>
    <t>99090310</t>
  </si>
  <si>
    <t>提升质量8t</t>
  </si>
  <si>
    <t>99090560</t>
  </si>
  <si>
    <t>门式起重机</t>
  </si>
  <si>
    <t>提升质量10t</t>
  </si>
  <si>
    <t>99090570</t>
  </si>
  <si>
    <t>提升质量20t</t>
  </si>
  <si>
    <t>99130280</t>
  </si>
  <si>
    <t>电动夯实机</t>
  </si>
  <si>
    <t>夯击能力20～62N.m</t>
  </si>
  <si>
    <t>99130610</t>
  </si>
  <si>
    <t>混凝土路面锯缝机</t>
  </si>
  <si>
    <t>不含刀片</t>
  </si>
  <si>
    <t>99130650</t>
  </si>
  <si>
    <t>自行式热熔划线车</t>
  </si>
  <si>
    <t>99130660</t>
  </si>
  <si>
    <t>热熔釜熔解车</t>
  </si>
  <si>
    <t>99130670</t>
  </si>
  <si>
    <t>手推式热熔底漆车</t>
  </si>
  <si>
    <t>99170020</t>
  </si>
  <si>
    <t>钢筋切断机</t>
  </si>
  <si>
    <t>直径40mm</t>
  </si>
  <si>
    <t>99170040</t>
  </si>
  <si>
    <t>钢筋弯曲机</t>
  </si>
  <si>
    <t>99190180</t>
  </si>
  <si>
    <t>端部铣床</t>
  </si>
  <si>
    <t>99190300</t>
  </si>
  <si>
    <t>摇臂钻床</t>
  </si>
  <si>
    <t>Z3050×16/1</t>
  </si>
  <si>
    <t>99190310</t>
  </si>
  <si>
    <t>数控平板钻床</t>
  </si>
  <si>
    <t>CDMP2012</t>
  </si>
  <si>
    <t>99190320</t>
  </si>
  <si>
    <t>数控转角带锯床</t>
  </si>
  <si>
    <t>SAW1260</t>
  </si>
  <si>
    <t>99190420</t>
  </si>
  <si>
    <t>剪板机</t>
  </si>
  <si>
    <t>厚度×宽度 40×3100mm</t>
  </si>
  <si>
    <t>99190470</t>
  </si>
  <si>
    <t>钢材电动煨弯机</t>
  </si>
  <si>
    <t>弯曲直径500～1800mm</t>
  </si>
  <si>
    <t>99190770</t>
  </si>
  <si>
    <t>刨边机</t>
  </si>
  <si>
    <t>加工长度12000mm</t>
  </si>
  <si>
    <t>99190800</t>
  </si>
  <si>
    <t>管子切断机</t>
  </si>
  <si>
    <t>99190860</t>
  </si>
  <si>
    <t>管子切断套丝机</t>
  </si>
  <si>
    <t>Φ159</t>
  </si>
  <si>
    <t>99191430</t>
  </si>
  <si>
    <t>H型钢组立机</t>
  </si>
  <si>
    <t>HZJ-2500</t>
  </si>
  <si>
    <t>99191440</t>
  </si>
  <si>
    <t>液压矫正机</t>
  </si>
  <si>
    <t>YJZ-60B</t>
  </si>
  <si>
    <t>99191810</t>
  </si>
  <si>
    <t>后切式石料加工机</t>
  </si>
  <si>
    <t>99191820</t>
  </si>
  <si>
    <t>石料切割机</t>
  </si>
  <si>
    <t>99210001</t>
  </si>
  <si>
    <t>木工圆锯机</t>
  </si>
  <si>
    <t>直径500mm</t>
  </si>
  <si>
    <t>99210060</t>
  </si>
  <si>
    <t>木工单面压刨床</t>
  </si>
  <si>
    <t>刨削宽度 600mm</t>
  </si>
  <si>
    <t>99230001</t>
  </si>
  <si>
    <t>半自动切割机</t>
  </si>
  <si>
    <t>厚度100mm</t>
  </si>
  <si>
    <t>99230050</t>
  </si>
  <si>
    <t>砂轮切割机</t>
  </si>
  <si>
    <t>99230110</t>
  </si>
  <si>
    <t>电动打磨机</t>
  </si>
  <si>
    <t>99230140</t>
  </si>
  <si>
    <t>数控切割机</t>
  </si>
  <si>
    <t>CNC/GDZ-400</t>
  </si>
  <si>
    <t>99250001</t>
  </si>
  <si>
    <t>交流弧焊机</t>
  </si>
  <si>
    <t>容量21kVA</t>
  </si>
  <si>
    <t>99250010</t>
  </si>
  <si>
    <t>容量30kVA</t>
  </si>
  <si>
    <t>99250020</t>
  </si>
  <si>
    <t>容量32kVA</t>
  </si>
  <si>
    <t>99250110</t>
  </si>
  <si>
    <t>直流弧焊机</t>
  </si>
  <si>
    <t>容量 32kV·A</t>
  </si>
  <si>
    <t>99250150</t>
  </si>
  <si>
    <t>对焊机</t>
  </si>
  <si>
    <t>容量75kVA</t>
  </si>
  <si>
    <t>99250210</t>
  </si>
  <si>
    <t>氩弧焊机</t>
  </si>
  <si>
    <t>电流500A</t>
  </si>
  <si>
    <t>99250240</t>
  </si>
  <si>
    <t>二氧化碳气体保护焊机</t>
  </si>
  <si>
    <t>99250510</t>
  </si>
  <si>
    <t>埋弧气刨机</t>
  </si>
  <si>
    <t>ZX5-1000</t>
  </si>
  <si>
    <t>99250530</t>
  </si>
  <si>
    <t>双悬臂式焊接机</t>
  </si>
  <si>
    <t>SXBH20</t>
  </si>
  <si>
    <t>99250560</t>
  </si>
  <si>
    <t>电焊机</t>
  </si>
  <si>
    <t>99270140</t>
  </si>
  <si>
    <t>焊剂烘干机</t>
  </si>
  <si>
    <t>YJJ-A-300</t>
  </si>
  <si>
    <t>99310030</t>
  </si>
  <si>
    <t>洒水车</t>
  </si>
  <si>
    <t>罐容量4000L</t>
  </si>
  <si>
    <t>99430220</t>
  </si>
  <si>
    <t>电动空气压缩机</t>
  </si>
  <si>
    <t>排气量10m3/min</t>
  </si>
  <si>
    <t>99440010</t>
  </si>
  <si>
    <t>电动单级离心清水泵</t>
  </si>
  <si>
    <t>出口直径Φ100</t>
  </si>
  <si>
    <t>99440460</t>
  </si>
  <si>
    <t>试压泵</t>
  </si>
  <si>
    <t>压力3MPa</t>
  </si>
  <si>
    <t>99450351</t>
  </si>
  <si>
    <t>工业吸尘器</t>
  </si>
  <si>
    <t>功率5.5kW</t>
  </si>
  <si>
    <t>99450550</t>
  </si>
  <si>
    <t>其他机械费</t>
  </si>
  <si>
    <t>99450770</t>
  </si>
  <si>
    <t>恒温箱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</si>
</sst>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_ "/>
  </numFmts>
  <fonts count="40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Calibri"/>
      <charset val="134"/>
    </font>
    <font>
      <sz val="12"/>
      <name val="宋体"/>
      <charset val="134"/>
    </font>
    <font>
      <sz val="16"/>
      <color rgb="FF000000"/>
      <name val="宋体"/>
      <charset val="134"/>
    </font>
    <font>
      <sz val="14"/>
      <color rgb="FF000000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4"/>
      <color rgb="FF000000"/>
      <name val="Times New Roman"/>
      <charset val="134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6" applyNumberFormat="0" applyAlignment="0" applyProtection="0">
      <alignment vertical="center"/>
    </xf>
    <xf numFmtId="0" fontId="28" fillId="4" borderId="17" applyNumberFormat="0" applyAlignment="0" applyProtection="0">
      <alignment vertical="center"/>
    </xf>
    <xf numFmtId="0" fontId="29" fillId="4" borderId="16" applyNumberFormat="0" applyAlignment="0" applyProtection="0">
      <alignment vertical="center"/>
    </xf>
    <xf numFmtId="0" fontId="30" fillId="5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/>
  </cellStyleXfs>
  <cellXfs count="87">
    <xf numFmtId="0" fontId="0" fillId="0" borderId="0" xfId="49"/>
    <xf numFmtId="0" fontId="0" fillId="0" borderId="0" xfId="49" applyFont="1" applyFill="1" applyAlignment="1"/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left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left" vertical="center" wrapText="1"/>
    </xf>
    <xf numFmtId="0" fontId="3" fillId="0" borderId="1" xfId="49" applyNumberFormat="1" applyFont="1" applyFill="1" applyBorder="1" applyAlignment="1">
      <alignment horizontal="right" vertical="center" wrapText="1"/>
    </xf>
    <xf numFmtId="0" fontId="3" fillId="0" borderId="1" xfId="49" applyFont="1" applyFill="1" applyBorder="1" applyAlignment="1">
      <alignment horizontal="right" vertical="center" wrapText="1" shrinkToFit="1"/>
    </xf>
    <xf numFmtId="2" fontId="3" fillId="0" borderId="1" xfId="49" applyNumberFormat="1" applyFont="1" applyFill="1" applyBorder="1" applyAlignment="1">
      <alignment horizontal="right" vertical="center" wrapText="1" shrinkToFit="1"/>
    </xf>
    <xf numFmtId="176" fontId="3" fillId="0" borderId="1" xfId="49" applyNumberFormat="1" applyFont="1" applyFill="1" applyBorder="1" applyAlignment="1">
      <alignment horizontal="right" vertical="center" wrapText="1" shrinkToFit="1"/>
    </xf>
    <xf numFmtId="0" fontId="4" fillId="0" borderId="0" xfId="49" applyNumberFormat="1" applyFont="1" applyFill="1" applyBorder="1" applyAlignment="1">
      <alignment horizontal="center" vertical="center" wrapText="1"/>
    </xf>
    <xf numFmtId="2" fontId="3" fillId="0" borderId="0" xfId="49" applyNumberFormat="1" applyFont="1" applyFill="1" applyBorder="1" applyAlignment="1">
      <alignment horizontal="right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0" fontId="2" fillId="0" borderId="3" xfId="49" applyNumberFormat="1" applyFont="1" applyFill="1" applyBorder="1" applyAlignment="1">
      <alignment horizontal="center" vertical="center" wrapText="1"/>
    </xf>
    <xf numFmtId="0" fontId="2" fillId="0" borderId="4" xfId="49" applyNumberFormat="1" applyFont="1" applyFill="1" applyBorder="1" applyAlignment="1">
      <alignment horizontal="center" vertical="center" wrapText="1"/>
    </xf>
    <xf numFmtId="0" fontId="2" fillId="0" borderId="5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2" fontId="3" fillId="0" borderId="6" xfId="49" applyNumberFormat="1" applyFont="1" applyFill="1" applyBorder="1" applyAlignment="1">
      <alignment horizontal="right" vertical="center" wrapText="1"/>
    </xf>
    <xf numFmtId="0" fontId="2" fillId="0" borderId="7" xfId="49" applyNumberFormat="1" applyFont="1" applyFill="1" applyBorder="1" applyAlignment="1">
      <alignment horizontal="center" vertical="center" wrapText="1"/>
    </xf>
    <xf numFmtId="0" fontId="3" fillId="0" borderId="3" xfId="49" applyNumberFormat="1" applyFont="1" applyFill="1" applyBorder="1" applyAlignment="1">
      <alignment horizontal="center" vertical="center" wrapText="1"/>
    </xf>
    <xf numFmtId="0" fontId="3" fillId="0" borderId="5" xfId="49" applyNumberFormat="1" applyFont="1" applyFill="1" applyBorder="1" applyAlignment="1">
      <alignment horizontal="center" vertical="center" wrapText="1"/>
    </xf>
    <xf numFmtId="0" fontId="3" fillId="0" borderId="7" xfId="49" applyNumberFormat="1" applyFont="1" applyFill="1" applyBorder="1" applyAlignment="1">
      <alignment horizontal="center" vertical="center" wrapText="1"/>
    </xf>
    <xf numFmtId="0" fontId="3" fillId="0" borderId="4" xfId="49" applyNumberFormat="1" applyFont="1" applyFill="1" applyBorder="1" applyAlignment="1">
      <alignment horizontal="center" vertical="center" wrapText="1"/>
    </xf>
    <xf numFmtId="2" fontId="3" fillId="0" borderId="3" xfId="49" applyNumberFormat="1" applyFont="1" applyFill="1" applyBorder="1" applyAlignment="1">
      <alignment horizontal="right" vertical="center" wrapText="1" shrinkToFit="1"/>
    </xf>
    <xf numFmtId="2" fontId="3" fillId="0" borderId="5" xfId="49" applyNumberFormat="1" applyFont="1" applyFill="1" applyBorder="1" applyAlignment="1">
      <alignment horizontal="right" vertical="center" wrapText="1" shrinkToFit="1"/>
    </xf>
    <xf numFmtId="0" fontId="2" fillId="0" borderId="0" xfId="49" applyNumberFormat="1" applyFont="1" applyFill="1" applyBorder="1" applyAlignment="1">
      <alignment horizontal="right" vertical="center" wrapText="1"/>
    </xf>
    <xf numFmtId="0" fontId="2" fillId="0" borderId="8" xfId="49" applyNumberFormat="1" applyFont="1" applyFill="1" applyBorder="1" applyAlignment="1">
      <alignment horizontal="center" vertical="center" wrapText="1"/>
    </xf>
    <xf numFmtId="0" fontId="2" fillId="0" borderId="9" xfId="49" applyNumberFormat="1" applyFont="1" applyFill="1" applyBorder="1" applyAlignment="1">
      <alignment horizontal="center" vertical="center" wrapText="1"/>
    </xf>
    <xf numFmtId="0" fontId="3" fillId="0" borderId="6" xfId="49" applyNumberFormat="1" applyFont="1" applyFill="1" applyBorder="1" applyAlignment="1">
      <alignment horizontal="center" vertical="center" wrapText="1"/>
    </xf>
    <xf numFmtId="0" fontId="2" fillId="0" borderId="10" xfId="49" applyNumberFormat="1" applyFont="1" applyFill="1" applyBorder="1" applyAlignment="1">
      <alignment horizontal="center" vertical="center" wrapText="1"/>
    </xf>
    <xf numFmtId="0" fontId="2" fillId="0" borderId="11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left" vertical="center" wrapText="1"/>
    </xf>
    <xf numFmtId="2" fontId="2" fillId="0" borderId="1" xfId="49" applyNumberFormat="1" applyFont="1" applyFill="1" applyBorder="1" applyAlignment="1">
      <alignment horizontal="right" vertical="center" wrapText="1" shrinkToFi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right" vertical="center" wrapText="1" shrinkToFit="1"/>
    </xf>
    <xf numFmtId="0" fontId="3" fillId="0" borderId="5" xfId="49" applyFont="1" applyFill="1" applyBorder="1" applyAlignment="1">
      <alignment horizontal="right" vertical="center" wrapText="1" shrinkToFit="1"/>
    </xf>
    <xf numFmtId="0" fontId="2" fillId="0" borderId="12" xfId="49" applyNumberFormat="1" applyFont="1" applyFill="1" applyBorder="1" applyAlignment="1">
      <alignment horizontal="left" vertical="center" wrapText="1"/>
    </xf>
    <xf numFmtId="0" fontId="2" fillId="0" borderId="12" xfId="49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3" fillId="0" borderId="0" xfId="49" applyNumberFormat="1" applyFont="1" applyFill="1" applyBorder="1" applyAlignment="1">
      <alignment horizontal="right" vertical="center" wrapText="1"/>
    </xf>
    <xf numFmtId="0" fontId="6" fillId="0" borderId="0" xfId="49" applyNumberFormat="1" applyFont="1" applyFill="1" applyBorder="1" applyAlignment="1">
      <alignment horizontal="left" vertical="center" wrapText="1"/>
    </xf>
    <xf numFmtId="0" fontId="7" fillId="0" borderId="0" xfId="49" applyNumberFormat="1" applyFont="1" applyFill="1" applyBorder="1" applyAlignment="1">
      <alignment horizontal="center" vertical="center" wrapText="1"/>
    </xf>
    <xf numFmtId="2" fontId="3" fillId="0" borderId="1" xfId="49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49" applyNumberFormat="1" applyFont="1" applyFill="1" applyBorder="1" applyAlignment="1">
      <alignment horizontal="center" vertical="center" wrapText="1"/>
    </xf>
    <xf numFmtId="0" fontId="10" fillId="0" borderId="0" xfId="49" applyNumberFormat="1" applyFont="1" applyFill="1" applyBorder="1" applyAlignment="1">
      <alignment horizontal="center" vertical="center"/>
    </xf>
    <xf numFmtId="0" fontId="11" fillId="0" borderId="0" xfId="49" applyNumberFormat="1" applyFont="1" applyFill="1" applyBorder="1" applyAlignment="1">
      <alignment horizontal="left" vertical="center" wrapText="1"/>
    </xf>
    <xf numFmtId="0" fontId="11" fillId="0" borderId="0" xfId="49" applyNumberFormat="1" applyFont="1" applyFill="1" applyBorder="1" applyAlignment="1">
      <alignment horizontal="left" vertical="center"/>
    </xf>
    <xf numFmtId="0" fontId="11" fillId="0" borderId="0" xfId="49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/>
    </xf>
    <xf numFmtId="0" fontId="12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/>
    <xf numFmtId="0" fontId="10" fillId="0" borderId="1" xfId="49" applyNumberFormat="1" applyFont="1" applyFill="1" applyBorder="1" applyAlignment="1">
      <alignment horizontal="left" vertical="center" wrapText="1"/>
    </xf>
    <xf numFmtId="177" fontId="11" fillId="0" borderId="1" xfId="49" applyNumberFormat="1" applyFont="1" applyFill="1" applyBorder="1" applyAlignment="1">
      <alignment horizontal="center" vertical="center"/>
    </xf>
    <xf numFmtId="177" fontId="11" fillId="0" borderId="1" xfId="49" applyNumberFormat="1" applyFont="1" applyFill="1" applyBorder="1" applyAlignment="1">
      <alignment horizontal="center" vertical="center" wrapText="1"/>
    </xf>
    <xf numFmtId="0" fontId="11" fillId="0" borderId="1" xfId="49" applyNumberFormat="1" applyFont="1" applyFill="1" applyBorder="1" applyAlignment="1">
      <alignment horizontal="center" vertical="center" wrapText="1"/>
    </xf>
    <xf numFmtId="0" fontId="11" fillId="0" borderId="1" xfId="49" applyNumberFormat="1" applyFont="1" applyFill="1" applyBorder="1" applyAlignment="1">
      <alignment horizontal="left" vertical="center" wrapText="1"/>
    </xf>
    <xf numFmtId="2" fontId="11" fillId="0" borderId="1" xfId="49" applyNumberFormat="1" applyFont="1" applyFill="1" applyBorder="1" applyAlignment="1">
      <alignment horizontal="right" vertical="center" wrapText="1" shrinkToFit="1"/>
    </xf>
    <xf numFmtId="177" fontId="11" fillId="0" borderId="3" xfId="49" applyNumberFormat="1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/>
    </xf>
    <xf numFmtId="177" fontId="11" fillId="0" borderId="1" xfId="49" applyNumberFormat="1" applyFont="1" applyFill="1" applyBorder="1" applyAlignment="1">
      <alignment horizontal="center" vertical="center" wrapText="1" shrinkToFit="1"/>
    </xf>
    <xf numFmtId="2" fontId="11" fillId="0" borderId="1" xfId="49" applyNumberFormat="1" applyFont="1" applyFill="1" applyBorder="1" applyAlignment="1">
      <alignment horizontal="center" vertical="center" wrapText="1" shrinkToFit="1"/>
    </xf>
    <xf numFmtId="177" fontId="11" fillId="0" borderId="3" xfId="49" applyNumberFormat="1" applyFont="1" applyFill="1" applyBorder="1" applyAlignment="1">
      <alignment horizontal="center" vertical="center" wrapText="1" shrinkToFit="1"/>
    </xf>
    <xf numFmtId="0" fontId="11" fillId="0" borderId="1" xfId="49" applyNumberFormat="1" applyFont="1" applyFill="1" applyBorder="1" applyAlignment="1">
      <alignment horizontal="center" vertical="center"/>
    </xf>
    <xf numFmtId="177" fontId="13" fillId="0" borderId="0" xfId="49" applyNumberFormat="1" applyFont="1" applyFill="1" applyAlignment="1"/>
    <xf numFmtId="2" fontId="14" fillId="0" borderId="1" xfId="49" applyNumberFormat="1" applyFont="1" applyFill="1" applyBorder="1" applyAlignment="1">
      <alignment horizontal="right" vertical="center" wrapText="1" shrinkToFit="1"/>
    </xf>
    <xf numFmtId="0" fontId="11" fillId="0" borderId="3" xfId="49" applyNumberFormat="1" applyFont="1" applyFill="1" applyBorder="1" applyAlignment="1">
      <alignment horizontal="center" vertical="center" wrapText="1"/>
    </xf>
    <xf numFmtId="0" fontId="11" fillId="0" borderId="4" xfId="49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/>
    <xf numFmtId="0" fontId="11" fillId="0" borderId="1" xfId="49" applyNumberFormat="1" applyFont="1" applyFill="1" applyBorder="1" applyAlignment="1">
      <alignment horizontal="left" vertical="center"/>
    </xf>
    <xf numFmtId="177" fontId="10" fillId="0" borderId="1" xfId="49" applyNumberFormat="1" applyFont="1" applyFill="1" applyBorder="1" applyAlignment="1">
      <alignment horizontal="center" vertical="center" wrapText="1"/>
    </xf>
    <xf numFmtId="0" fontId="0" fillId="0" borderId="0" xfId="49" applyAlignment="1">
      <alignment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6" fillId="0" borderId="0" xfId="0" applyFont="1" applyBorder="1" applyAlignment="1">
      <alignment vertical="center" wrapText="1"/>
    </xf>
    <xf numFmtId="0" fontId="17" fillId="0" borderId="0" xfId="49" applyNumberFormat="1" applyFont="1" applyBorder="1" applyAlignment="1">
      <alignment horizontal="center" vertical="center" wrapText="1"/>
    </xf>
    <xf numFmtId="0" fontId="18" fillId="0" borderId="0" xfId="49" applyNumberFormat="1" applyFont="1" applyBorder="1" applyAlignment="1">
      <alignment horizontal="center" wrapText="1"/>
    </xf>
    <xf numFmtId="0" fontId="18" fillId="0" borderId="12" xfId="49" applyNumberFormat="1" applyFont="1" applyBorder="1" applyAlignment="1">
      <alignment horizontal="center" wrapText="1"/>
    </xf>
    <xf numFmtId="0" fontId="18" fillId="0" borderId="12" xfId="49" applyNumberFormat="1" applyFont="1" applyBorder="1" applyAlignment="1">
      <alignment horizontal="left" wrapText="1"/>
    </xf>
    <xf numFmtId="0" fontId="1" fillId="0" borderId="0" xfId="49" applyNumberFormat="1" applyFont="1" applyBorder="1" applyAlignment="1">
      <alignment horizontal="center" wrapText="1"/>
    </xf>
    <xf numFmtId="0" fontId="1" fillId="0" borderId="12" xfId="49" applyNumberFormat="1" applyFont="1" applyBorder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jgczj.com/jjyjfile_view.asp?childtype=2&amp;msg_id=2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D9"/>
  <sheetViews>
    <sheetView topLeftCell="A4" workbookViewId="0">
      <selection activeCell="B8" sqref="B8:D8"/>
    </sheetView>
  </sheetViews>
  <sheetFormatPr defaultColWidth="8.88571428571429" defaultRowHeight="15" outlineLevelCol="3"/>
  <cols>
    <col min="1" max="1" width="20.2190476190476" customWidth="1"/>
    <col min="2" max="2" width="24.8857142857143" customWidth="1"/>
    <col min="3" max="3" width="19.8857142857143" customWidth="1"/>
    <col min="4" max="4" width="17.6666666666667" customWidth="1"/>
  </cols>
  <sheetData>
    <row r="4" ht="115" customHeight="1" spans="1:4">
      <c r="A4" s="81" t="s">
        <v>0</v>
      </c>
      <c r="B4" s="81"/>
      <c r="C4" s="81"/>
      <c r="D4" s="81"/>
    </row>
    <row r="5" ht="75" customHeight="1" spans="1:4">
      <c r="A5" s="85" t="s">
        <v>1</v>
      </c>
      <c r="B5" s="86" t="s">
        <v>2</v>
      </c>
      <c r="C5" s="86"/>
      <c r="D5" s="86"/>
    </row>
    <row r="6" ht="75" customHeight="1" spans="1:4">
      <c r="A6" s="85" t="s">
        <v>3</v>
      </c>
      <c r="B6" s="86" t="s">
        <v>4</v>
      </c>
      <c r="C6" s="86"/>
      <c r="D6" s="86"/>
    </row>
    <row r="7" ht="75" customHeight="1" spans="1:4">
      <c r="A7" s="85" t="s">
        <v>5</v>
      </c>
      <c r="B7" s="86" t="s">
        <v>6</v>
      </c>
      <c r="C7" s="86"/>
      <c r="D7" s="86"/>
    </row>
    <row r="8" ht="75" customHeight="1" spans="1:4">
      <c r="A8" s="85" t="s">
        <v>7</v>
      </c>
      <c r="B8" s="86"/>
      <c r="C8" s="86"/>
      <c r="D8" s="86"/>
    </row>
    <row r="9" ht="75" customHeight="1" spans="1:4">
      <c r="A9" s="85" t="s">
        <v>8</v>
      </c>
      <c r="B9" s="86" t="s">
        <v>9</v>
      </c>
      <c r="C9" s="86"/>
      <c r="D9" s="86"/>
    </row>
  </sheetData>
  <mergeCells count="6">
    <mergeCell ref="A4:D4"/>
    <mergeCell ref="B5:D5"/>
    <mergeCell ref="B6:D6"/>
    <mergeCell ref="B7:D7"/>
    <mergeCell ref="B8:D8"/>
    <mergeCell ref="B9:D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0"/>
  <sheetViews>
    <sheetView workbookViewId="0">
      <selection activeCell="I5" sqref="I5"/>
    </sheetView>
  </sheetViews>
  <sheetFormatPr defaultColWidth="8.88571428571429" defaultRowHeight="15" outlineLevelCol="3"/>
  <cols>
    <col min="1" max="1" width="20.2190476190476" customWidth="1"/>
    <col min="2" max="2" width="24.8857142857143" customWidth="1"/>
    <col min="3" max="3" width="19.8857142857143" customWidth="1"/>
    <col min="4" max="4" width="17.6666666666667" customWidth="1"/>
    <col min="7" max="7" width="12.8571428571429"/>
  </cols>
  <sheetData>
    <row r="2" hidden="1"/>
    <row r="3" ht="115" customHeight="1" spans="1:4">
      <c r="A3" s="81" t="s">
        <v>10</v>
      </c>
      <c r="B3" s="81"/>
      <c r="C3" s="81"/>
      <c r="D3" s="81"/>
    </row>
    <row r="4" ht="75" customHeight="1" spans="1:4">
      <c r="A4" s="82" t="s">
        <v>11</v>
      </c>
      <c r="B4" s="83" t="s">
        <v>2</v>
      </c>
      <c r="C4" s="83"/>
      <c r="D4" s="83"/>
    </row>
    <row r="5" ht="75" customHeight="1" spans="1:4">
      <c r="A5" s="82" t="s">
        <v>12</v>
      </c>
      <c r="B5" s="83" t="s">
        <v>13</v>
      </c>
      <c r="C5" s="83"/>
      <c r="D5" s="83"/>
    </row>
    <row r="6" ht="75" customHeight="1" spans="1:4">
      <c r="A6" s="82" t="s">
        <v>14</v>
      </c>
      <c r="B6" s="84" t="s">
        <v>15</v>
      </c>
      <c r="C6" s="84"/>
      <c r="D6" s="84"/>
    </row>
    <row r="7" ht="75" customHeight="1" spans="1:4">
      <c r="A7" s="82" t="s">
        <v>7</v>
      </c>
      <c r="B7" s="83" t="s">
        <v>16</v>
      </c>
      <c r="C7" s="83"/>
      <c r="D7" s="83"/>
    </row>
    <row r="8" ht="75" customHeight="1" spans="1:4">
      <c r="A8" s="82" t="s">
        <v>8</v>
      </c>
      <c r="B8" s="83" t="s">
        <v>9</v>
      </c>
      <c r="C8" s="83"/>
      <c r="D8" s="83"/>
    </row>
    <row r="9" ht="48" customHeight="1" spans="1:4">
      <c r="A9" s="82" t="s">
        <v>17</v>
      </c>
      <c r="B9" s="83"/>
      <c r="C9" s="83"/>
      <c r="D9" s="83"/>
    </row>
    <row r="10" ht="67" customHeight="1" spans="1:4">
      <c r="A10" s="82" t="s">
        <v>18</v>
      </c>
      <c r="B10" s="83"/>
      <c r="C10" s="83"/>
      <c r="D10" s="83"/>
    </row>
  </sheetData>
  <mergeCells count="8">
    <mergeCell ref="A3:D3"/>
    <mergeCell ref="B4:D4"/>
    <mergeCell ref="B5:D5"/>
    <mergeCell ref="B6:D6"/>
    <mergeCell ref="B7:D7"/>
    <mergeCell ref="B8:D8"/>
    <mergeCell ref="B9:D9"/>
    <mergeCell ref="B10:D10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4"/>
  <sheetViews>
    <sheetView topLeftCell="A23" workbookViewId="0">
      <selection activeCell="C8" sqref="C8"/>
    </sheetView>
  </sheetViews>
  <sheetFormatPr defaultColWidth="8.88571428571429" defaultRowHeight="15"/>
  <cols>
    <col min="1" max="1" width="92.7809523809524" customWidth="1"/>
  </cols>
  <sheetData>
    <row r="1" ht="30" customHeight="1" spans="1:1">
      <c r="A1" s="78" t="s">
        <v>19</v>
      </c>
    </row>
    <row r="2" ht="30" customHeight="1" spans="1:1">
      <c r="A2" s="79" t="s">
        <v>20</v>
      </c>
    </row>
    <row r="3" ht="159" customHeight="1" spans="1:1">
      <c r="A3" s="80" t="s">
        <v>21</v>
      </c>
    </row>
    <row r="4" ht="30" customHeight="1" spans="1:1">
      <c r="A4" s="79" t="s">
        <v>22</v>
      </c>
    </row>
    <row r="5" s="77" customFormat="1" ht="60" customHeight="1" spans="1:1">
      <c r="A5" s="80" t="s">
        <v>23</v>
      </c>
    </row>
    <row r="6" ht="30" customHeight="1" spans="1:1">
      <c r="A6" s="79" t="s">
        <v>24</v>
      </c>
    </row>
    <row r="7" ht="30" customHeight="1" spans="1:1">
      <c r="A7" s="79" t="s">
        <v>25</v>
      </c>
    </row>
    <row r="8" ht="30" customHeight="1" spans="1:1">
      <c r="A8" s="79" t="s">
        <v>26</v>
      </c>
    </row>
    <row r="9" ht="30" customHeight="1" spans="1:1">
      <c r="A9" s="79" t="s">
        <v>27</v>
      </c>
    </row>
    <row r="10" ht="30" customHeight="1" spans="1:1">
      <c r="A10" s="79" t="s">
        <v>28</v>
      </c>
    </row>
    <row r="11" ht="30" customHeight="1" spans="1:1">
      <c r="A11" s="79" t="s">
        <v>29</v>
      </c>
    </row>
    <row r="12" ht="30" customHeight="1" spans="1:1">
      <c r="A12" s="79" t="s">
        <v>30</v>
      </c>
    </row>
    <row r="13" ht="30" customHeight="1" spans="1:1">
      <c r="A13" s="79" t="s">
        <v>31</v>
      </c>
    </row>
    <row r="14" ht="30" customHeight="1" spans="1:1">
      <c r="A14" s="79" t="s">
        <v>32</v>
      </c>
    </row>
    <row r="15" ht="30" customHeight="1" spans="1:1">
      <c r="A15" s="79" t="s">
        <v>33</v>
      </c>
    </row>
    <row r="16" ht="30" customHeight="1" spans="1:1">
      <c r="A16" s="79" t="s">
        <v>34</v>
      </c>
    </row>
    <row r="17" ht="49" customHeight="1" spans="1:1">
      <c r="A17" s="80" t="s">
        <v>35</v>
      </c>
    </row>
    <row r="18" ht="30" customHeight="1" spans="1:1">
      <c r="A18" s="79" t="s">
        <v>36</v>
      </c>
    </row>
    <row r="19" ht="30" customHeight="1" spans="1:1">
      <c r="A19" s="79" t="s">
        <v>37</v>
      </c>
    </row>
    <row r="20" ht="30" customHeight="1" spans="1:1">
      <c r="A20" s="79" t="s">
        <v>38</v>
      </c>
    </row>
    <row r="21" ht="30" customHeight="1" spans="1:1">
      <c r="A21" s="79" t="s">
        <v>39</v>
      </c>
    </row>
    <row r="22" ht="30" customHeight="1" spans="1:1">
      <c r="A22" s="79" t="s">
        <v>40</v>
      </c>
    </row>
    <row r="23" ht="30" customHeight="1" spans="1:1">
      <c r="A23" s="79" t="s">
        <v>41</v>
      </c>
    </row>
    <row r="24" ht="30" customHeight="1" spans="1:1">
      <c r="A24" s="79" t="s">
        <v>42</v>
      </c>
    </row>
    <row r="25" ht="30" customHeight="1" spans="1:1">
      <c r="A25" s="79" t="s">
        <v>43</v>
      </c>
    </row>
    <row r="26" ht="30" customHeight="1" spans="1:1">
      <c r="A26" s="79" t="s">
        <v>44</v>
      </c>
    </row>
    <row r="27" ht="30" customHeight="1" spans="1:1">
      <c r="A27" s="79" t="s">
        <v>45</v>
      </c>
    </row>
    <row r="28" ht="30" customHeight="1" spans="1:1">
      <c r="A28" s="79" t="s">
        <v>46</v>
      </c>
    </row>
    <row r="29" ht="56" customHeight="1" spans="1:1">
      <c r="A29" s="80" t="s">
        <v>47</v>
      </c>
    </row>
    <row r="30" ht="30" customHeight="1" spans="1:1">
      <c r="A30" s="79" t="s">
        <v>48</v>
      </c>
    </row>
    <row r="31" ht="30" customHeight="1" spans="1:1">
      <c r="A31" s="79" t="s">
        <v>49</v>
      </c>
    </row>
    <row r="32" ht="30" customHeight="1" spans="1:1">
      <c r="A32" s="79" t="s">
        <v>50</v>
      </c>
    </row>
    <row r="33" ht="30" customHeight="1" spans="1:1">
      <c r="A33" s="79" t="s">
        <v>51</v>
      </c>
    </row>
    <row r="34" ht="30" customHeight="1" spans="1:1">
      <c r="A34" s="79" t="s">
        <v>52</v>
      </c>
    </row>
  </sheetData>
  <hyperlinks>
    <hyperlink ref="A16" r:id="rId1" display="（10）、《福建省建设工程混凝土、砂浆等半成品配合比》(2017版）" tooltip="http://www.fjgczj.com/jjyjfile_view.asp?childtype=2&amp;msg_id=2221"/>
  </hyperlink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tabSelected="1" workbookViewId="0">
      <selection activeCell="B5" sqref="B5"/>
    </sheetView>
  </sheetViews>
  <sheetFormatPr defaultColWidth="10.2857142857143" defaultRowHeight="15"/>
  <cols>
    <col min="1" max="1" width="8.57142857142857" style="47" customWidth="1"/>
    <col min="2" max="2" width="28.4285714285714" style="47" customWidth="1"/>
    <col min="3" max="5" width="10.2857142857143" style="47"/>
    <col min="6" max="6" width="10.2857142857143" style="47" customWidth="1"/>
    <col min="7" max="7" width="10.2857142857143" style="47"/>
    <col min="8" max="8" width="10.5714285714286" style="47"/>
    <col min="9" max="9" width="9.97142857142857" style="47" customWidth="1"/>
    <col min="10" max="11" width="10.2857142857143" style="47"/>
    <col min="12" max="12" width="10.2857142857143" style="48" hidden="1" customWidth="1"/>
    <col min="13" max="13" width="10.2857142857143" style="48"/>
    <col min="14" max="14" width="10.7142857142857" style="48"/>
    <col min="15" max="16384" width="10.2857142857143" style="48"/>
  </cols>
  <sheetData>
    <row r="1" ht="32" customHeight="1" spans="1:12">
      <c r="A1" s="49" t="s">
        <v>53</v>
      </c>
      <c r="B1" s="49"/>
      <c r="C1" s="50"/>
      <c r="D1" s="49"/>
      <c r="E1" s="49"/>
      <c r="F1" s="49"/>
      <c r="G1" s="49"/>
      <c r="H1" s="49"/>
      <c r="I1" s="49"/>
      <c r="J1" s="49"/>
      <c r="K1" s="49"/>
      <c r="L1" s="1"/>
    </row>
    <row r="2" ht="21" customHeight="1" spans="1:12">
      <c r="A2" s="51" t="s">
        <v>54</v>
      </c>
      <c r="B2" s="51"/>
      <c r="C2" s="52"/>
      <c r="D2" s="51"/>
      <c r="E2" s="51"/>
      <c r="F2" s="51"/>
      <c r="G2" s="51"/>
      <c r="H2" s="51"/>
      <c r="I2" s="53"/>
      <c r="J2" s="51"/>
      <c r="K2" s="53"/>
      <c r="L2" s="1"/>
    </row>
    <row r="3" ht="35" customHeight="1" spans="1:12">
      <c r="A3" s="54" t="s">
        <v>55</v>
      </c>
      <c r="B3" s="54" t="s">
        <v>56</v>
      </c>
      <c r="C3" s="55" t="s">
        <v>57</v>
      </c>
      <c r="D3" s="54"/>
      <c r="E3" s="54"/>
      <c r="F3" s="54"/>
      <c r="G3" s="54"/>
      <c r="H3" s="54"/>
      <c r="I3" s="54" t="s">
        <v>58</v>
      </c>
      <c r="J3" s="54"/>
      <c r="K3" s="54"/>
      <c r="L3" s="56" t="s">
        <v>59</v>
      </c>
    </row>
    <row r="4" ht="45" customHeight="1" spans="1:12">
      <c r="A4" s="54"/>
      <c r="B4" s="54"/>
      <c r="C4" s="54" t="s">
        <v>60</v>
      </c>
      <c r="D4" s="54" t="s">
        <v>61</v>
      </c>
      <c r="E4" s="54" t="s">
        <v>62</v>
      </c>
      <c r="F4" s="54" t="s">
        <v>63</v>
      </c>
      <c r="G4" s="54" t="s">
        <v>64</v>
      </c>
      <c r="H4" s="54" t="s">
        <v>65</v>
      </c>
      <c r="I4" s="54" t="s">
        <v>66</v>
      </c>
      <c r="J4" s="54" t="s">
        <v>67</v>
      </c>
      <c r="K4" s="54" t="s">
        <v>68</v>
      </c>
      <c r="L4" s="57"/>
    </row>
    <row r="5" ht="42" customHeight="1" spans="1:12">
      <c r="A5" s="54" t="s">
        <v>69</v>
      </c>
      <c r="B5" s="58" t="s">
        <v>70</v>
      </c>
      <c r="C5" s="59">
        <f>C7+C8+C10+C12</f>
        <v>58.4424</v>
      </c>
      <c r="D5" s="60">
        <f>D14+D15+D16+D17+D18+D19+D20</f>
        <v>80.7</v>
      </c>
      <c r="E5" s="61">
        <f>E17</f>
        <v>15.2</v>
      </c>
      <c r="F5" s="61">
        <f>F9+F11</f>
        <v>8.3</v>
      </c>
      <c r="G5" s="62"/>
      <c r="H5" s="60">
        <f>C5+D5+E5+F5</f>
        <v>162.6424</v>
      </c>
      <c r="I5" s="61" t="s">
        <v>71</v>
      </c>
      <c r="J5" s="63">
        <f>J7+J8+J10+J14+J15+J17+J19+J20</f>
        <v>5668.296</v>
      </c>
      <c r="K5" s="63">
        <f>1626400/J5</f>
        <v>286.929264103357</v>
      </c>
      <c r="L5" s="57"/>
    </row>
    <row r="6" ht="42" customHeight="1" spans="1:12">
      <c r="A6" s="54" t="s">
        <v>72</v>
      </c>
      <c r="B6" s="58" t="s">
        <v>73</v>
      </c>
      <c r="C6" s="64"/>
      <c r="D6" s="61"/>
      <c r="E6" s="61"/>
      <c r="F6" s="61"/>
      <c r="G6" s="61"/>
      <c r="H6" s="64"/>
      <c r="I6" s="61"/>
      <c r="J6" s="65"/>
      <c r="K6" s="63"/>
      <c r="L6" s="57"/>
    </row>
    <row r="7" ht="42" customHeight="1" spans="1:12">
      <c r="A7" s="61">
        <v>1</v>
      </c>
      <c r="B7" s="62" t="s">
        <v>74</v>
      </c>
      <c r="C7" s="66">
        <f>46.0624-2.56</f>
        <v>43.5024</v>
      </c>
      <c r="D7" s="67"/>
      <c r="E7" s="61"/>
      <c r="F7" s="60"/>
      <c r="G7" s="61"/>
      <c r="H7" s="66">
        <f>C7+F7</f>
        <v>43.5024</v>
      </c>
      <c r="I7" s="61" t="s">
        <v>71</v>
      </c>
      <c r="J7" s="63">
        <v>2943.085</v>
      </c>
      <c r="K7" s="63">
        <f>H7/J7*10000</f>
        <v>147.812244634457</v>
      </c>
      <c r="L7" s="57"/>
    </row>
    <row r="8" ht="42" customHeight="1" spans="1:12">
      <c r="A8" s="61">
        <v>2</v>
      </c>
      <c r="B8" s="62" t="s">
        <v>75</v>
      </c>
      <c r="C8" s="66">
        <v>2.56</v>
      </c>
      <c r="D8" s="67"/>
      <c r="E8" s="61"/>
      <c r="F8" s="60"/>
      <c r="G8" s="61"/>
      <c r="H8" s="66">
        <f>C8</f>
        <v>2.56</v>
      </c>
      <c r="I8" s="61" t="s">
        <v>71</v>
      </c>
      <c r="J8" s="63">
        <v>21.75</v>
      </c>
      <c r="K8" s="63">
        <f>H8/J8*1000</f>
        <v>117.701149425287</v>
      </c>
      <c r="L8" s="57"/>
    </row>
    <row r="9" ht="42" customHeight="1" spans="1:12">
      <c r="A9" s="61">
        <v>3</v>
      </c>
      <c r="B9" s="62" t="s">
        <v>76</v>
      </c>
      <c r="C9" s="66"/>
      <c r="D9" s="67"/>
      <c r="E9" s="61"/>
      <c r="F9" s="60">
        <v>1.22</v>
      </c>
      <c r="G9" s="61"/>
      <c r="H9" s="66">
        <f>F9</f>
        <v>1.22</v>
      </c>
      <c r="I9" s="61" t="s">
        <v>77</v>
      </c>
      <c r="J9" s="63">
        <v>507</v>
      </c>
      <c r="K9" s="63">
        <f>H9/J9*1000</f>
        <v>2.40631163708087</v>
      </c>
      <c r="L9" s="57"/>
    </row>
    <row r="10" ht="42" customHeight="1" spans="1:12">
      <c r="A10" s="61">
        <v>4</v>
      </c>
      <c r="B10" s="62" t="s">
        <v>78</v>
      </c>
      <c r="C10" s="66">
        <v>8.94</v>
      </c>
      <c r="D10" s="67"/>
      <c r="E10" s="61"/>
      <c r="F10" s="60"/>
      <c r="G10" s="61"/>
      <c r="H10" s="66">
        <f>C10+F10</f>
        <v>8.94</v>
      </c>
      <c r="I10" s="61" t="s">
        <v>71</v>
      </c>
      <c r="J10" s="63">
        <v>386.65</v>
      </c>
      <c r="K10" s="63">
        <f>H10/J10*10000</f>
        <v>231.21686279581</v>
      </c>
      <c r="L10" s="57"/>
    </row>
    <row r="11" ht="42" customHeight="1" spans="1:12">
      <c r="A11" s="61">
        <v>5</v>
      </c>
      <c r="B11" s="62" t="s">
        <v>79</v>
      </c>
      <c r="C11" s="68"/>
      <c r="D11" s="67"/>
      <c r="E11" s="61"/>
      <c r="F11" s="61">
        <v>7.08</v>
      </c>
      <c r="G11" s="61"/>
      <c r="H11" s="68">
        <f>F11</f>
        <v>7.08</v>
      </c>
      <c r="I11" s="61" t="s">
        <v>77</v>
      </c>
      <c r="J11" s="63">
        <v>1642.5</v>
      </c>
      <c r="K11" s="63">
        <f>H11/J11*1000</f>
        <v>4.31050228310502</v>
      </c>
      <c r="L11" s="57"/>
    </row>
    <row r="12" ht="42" customHeight="1" spans="1:12">
      <c r="A12" s="61">
        <v>6</v>
      </c>
      <c r="B12" s="62" t="s">
        <v>80</v>
      </c>
      <c r="C12" s="68">
        <v>3.44</v>
      </c>
      <c r="D12" s="67"/>
      <c r="E12" s="61"/>
      <c r="F12" s="61"/>
      <c r="G12" s="61"/>
      <c r="H12" s="68">
        <v>3.44</v>
      </c>
      <c r="I12" s="61" t="s">
        <v>81</v>
      </c>
      <c r="J12" s="63">
        <v>4</v>
      </c>
      <c r="K12" s="63">
        <f>C12/J12*10000</f>
        <v>8600</v>
      </c>
      <c r="L12" s="57"/>
    </row>
    <row r="13" ht="42" customHeight="1" spans="1:12">
      <c r="A13" s="54" t="s">
        <v>82</v>
      </c>
      <c r="B13" s="58" t="s">
        <v>83</v>
      </c>
      <c r="C13" s="69"/>
      <c r="D13" s="60"/>
      <c r="E13" s="60"/>
      <c r="F13" s="70"/>
      <c r="G13" s="61"/>
      <c r="H13" s="60"/>
      <c r="I13" s="61"/>
      <c r="J13" s="63"/>
      <c r="K13" s="63"/>
      <c r="L13" s="57"/>
    </row>
    <row r="14" ht="42" customHeight="1" spans="1:12">
      <c r="A14" s="61">
        <v>1</v>
      </c>
      <c r="B14" s="62" t="s">
        <v>84</v>
      </c>
      <c r="C14" s="69"/>
      <c r="D14" s="60">
        <v>18.16</v>
      </c>
      <c r="E14" s="60"/>
      <c r="F14" s="60"/>
      <c r="G14" s="61"/>
      <c r="H14" s="60">
        <f>D14</f>
        <v>18.16</v>
      </c>
      <c r="I14" s="61" t="s">
        <v>71</v>
      </c>
      <c r="J14" s="63">
        <v>289</v>
      </c>
      <c r="K14" s="63">
        <f t="shared" ref="K14:K16" si="0">D14/J14*10000</f>
        <v>628.373702422145</v>
      </c>
      <c r="L14" s="57"/>
    </row>
    <row r="15" ht="42" customHeight="1" spans="1:12">
      <c r="A15" s="61">
        <v>2</v>
      </c>
      <c r="B15" s="62" t="s">
        <v>85</v>
      </c>
      <c r="C15" s="67"/>
      <c r="D15" s="66">
        <v>4.18</v>
      </c>
      <c r="E15" s="60"/>
      <c r="F15" s="60"/>
      <c r="G15" s="61"/>
      <c r="H15" s="60">
        <f>D15</f>
        <v>4.18</v>
      </c>
      <c r="I15" s="61" t="s">
        <v>71</v>
      </c>
      <c r="J15" s="63">
        <v>241.241</v>
      </c>
      <c r="K15" s="63">
        <f t="shared" si="0"/>
        <v>173.2707126898</v>
      </c>
      <c r="L15" s="57"/>
    </row>
    <row r="16" ht="42" customHeight="1" spans="1:12">
      <c r="A16" s="61">
        <v>3</v>
      </c>
      <c r="B16" s="62" t="s">
        <v>86</v>
      </c>
      <c r="C16" s="67"/>
      <c r="D16" s="66">
        <v>3.04</v>
      </c>
      <c r="E16" s="60"/>
      <c r="F16" s="60"/>
      <c r="G16" s="61"/>
      <c r="H16" s="66">
        <v>3.04</v>
      </c>
      <c r="I16" s="61" t="s">
        <v>77</v>
      </c>
      <c r="J16" s="63">
        <v>17.6</v>
      </c>
      <c r="K16" s="63">
        <f t="shared" si="0"/>
        <v>1727.27272727273</v>
      </c>
      <c r="L16" s="57"/>
    </row>
    <row r="17" ht="42" customHeight="1" spans="1:12">
      <c r="A17" s="61">
        <v>4</v>
      </c>
      <c r="B17" s="62" t="s">
        <v>87</v>
      </c>
      <c r="C17" s="67"/>
      <c r="D17" s="66">
        <v>5.63</v>
      </c>
      <c r="E17" s="60">
        <v>15.2</v>
      </c>
      <c r="F17" s="60"/>
      <c r="G17" s="61"/>
      <c r="H17" s="66">
        <f>D17+E17</f>
        <v>20.83</v>
      </c>
      <c r="I17" s="61" t="s">
        <v>71</v>
      </c>
      <c r="J17" s="63">
        <v>955</v>
      </c>
      <c r="K17" s="63">
        <f>H17/J17*10000</f>
        <v>218.115183246073</v>
      </c>
      <c r="L17" s="57"/>
    </row>
    <row r="18" ht="42" customHeight="1" spans="1:12">
      <c r="A18" s="61">
        <v>5</v>
      </c>
      <c r="B18" s="62" t="s">
        <v>88</v>
      </c>
      <c r="C18" s="67"/>
      <c r="D18" s="66">
        <v>7.74</v>
      </c>
      <c r="E18" s="60"/>
      <c r="F18" s="60"/>
      <c r="G18" s="61"/>
      <c r="H18" s="66">
        <v>7.74</v>
      </c>
      <c r="I18" s="61" t="s">
        <v>81</v>
      </c>
      <c r="J18" s="63">
        <v>9</v>
      </c>
      <c r="K18" s="63">
        <f t="shared" ref="K18:K20" si="1">D18/J18*10000</f>
        <v>8600</v>
      </c>
      <c r="L18" s="57"/>
    </row>
    <row r="19" ht="42" customHeight="1" spans="1:12">
      <c r="A19" s="61">
        <v>6</v>
      </c>
      <c r="B19" s="62" t="s">
        <v>89</v>
      </c>
      <c r="C19" s="69"/>
      <c r="D19" s="60">
        <v>13.01</v>
      </c>
      <c r="E19" s="60"/>
      <c r="F19" s="60"/>
      <c r="G19" s="61"/>
      <c r="H19" s="60">
        <v>13.01</v>
      </c>
      <c r="I19" s="61" t="s">
        <v>71</v>
      </c>
      <c r="J19" s="63">
        <v>109.84</v>
      </c>
      <c r="K19" s="63">
        <f t="shared" si="1"/>
        <v>1184.45010924982</v>
      </c>
      <c r="L19" s="57"/>
    </row>
    <row r="20" ht="42" customHeight="1" spans="1:12">
      <c r="A20" s="61">
        <v>7</v>
      </c>
      <c r="B20" s="62" t="s">
        <v>90</v>
      </c>
      <c r="C20" s="69"/>
      <c r="D20" s="60">
        <v>28.94</v>
      </c>
      <c r="E20" s="60"/>
      <c r="F20" s="60"/>
      <c r="G20" s="61"/>
      <c r="H20" s="60">
        <v>28.94</v>
      </c>
      <c r="I20" s="61" t="s">
        <v>71</v>
      </c>
      <c r="J20" s="71">
        <v>721.73</v>
      </c>
      <c r="K20" s="63">
        <f t="shared" si="1"/>
        <v>400.980976265362</v>
      </c>
      <c r="L20" s="57"/>
    </row>
    <row r="21" ht="42" customHeight="1" spans="1:12">
      <c r="A21" s="54" t="s">
        <v>91</v>
      </c>
      <c r="B21" s="58" t="s">
        <v>92</v>
      </c>
      <c r="C21" s="69"/>
      <c r="D21" s="61"/>
      <c r="E21" s="61"/>
      <c r="F21" s="61"/>
      <c r="G21" s="61"/>
      <c r="H21" s="61">
        <f>SUM(H22:H30)</f>
        <v>8.96</v>
      </c>
      <c r="I21" s="61"/>
      <c r="J21" s="63"/>
      <c r="K21" s="63"/>
      <c r="L21" s="57"/>
    </row>
    <row r="22" ht="42" customHeight="1" spans="1:12">
      <c r="A22" s="62">
        <v>1</v>
      </c>
      <c r="B22" s="62" t="s">
        <v>93</v>
      </c>
      <c r="C22" s="72" t="s">
        <v>94</v>
      </c>
      <c r="D22" s="73"/>
      <c r="E22" s="73"/>
      <c r="F22" s="73"/>
      <c r="G22" s="73"/>
      <c r="H22" s="61">
        <v>1.35</v>
      </c>
      <c r="I22" s="61">
        <f t="shared" ref="I22:I30" si="2">H22</f>
        <v>1.35</v>
      </c>
      <c r="J22" s="74"/>
      <c r="K22" s="62"/>
      <c r="L22" s="7"/>
    </row>
    <row r="23" ht="42" customHeight="1" spans="1:12">
      <c r="A23" s="62">
        <v>2</v>
      </c>
      <c r="B23" s="62" t="s">
        <v>95</v>
      </c>
      <c r="C23" s="72" t="s">
        <v>96</v>
      </c>
      <c r="D23" s="73"/>
      <c r="E23" s="73"/>
      <c r="F23" s="73"/>
      <c r="G23" s="73"/>
      <c r="H23" s="61">
        <v>0.75</v>
      </c>
      <c r="I23" s="61">
        <f t="shared" si="2"/>
        <v>0.75</v>
      </c>
      <c r="J23" s="74"/>
      <c r="K23" s="62"/>
      <c r="L23" s="7"/>
    </row>
    <row r="24" ht="42" customHeight="1" spans="1:12">
      <c r="A24" s="62">
        <v>3</v>
      </c>
      <c r="B24" s="62" t="s">
        <v>97</v>
      </c>
      <c r="C24" s="72" t="s">
        <v>98</v>
      </c>
      <c r="D24" s="73"/>
      <c r="E24" s="73"/>
      <c r="F24" s="73"/>
      <c r="G24" s="73"/>
      <c r="H24" s="61">
        <v>0.52</v>
      </c>
      <c r="I24" s="61">
        <f t="shared" si="2"/>
        <v>0.52</v>
      </c>
      <c r="J24" s="74"/>
      <c r="K24" s="62"/>
      <c r="L24" s="7"/>
    </row>
    <row r="25" ht="42" customHeight="1" spans="1:12">
      <c r="A25" s="62">
        <v>4</v>
      </c>
      <c r="B25" s="62" t="s">
        <v>99</v>
      </c>
      <c r="C25" s="72" t="s">
        <v>100</v>
      </c>
      <c r="D25" s="73"/>
      <c r="E25" s="73"/>
      <c r="F25" s="73"/>
      <c r="G25" s="73"/>
      <c r="H25" s="61">
        <v>2.27</v>
      </c>
      <c r="I25" s="61">
        <f t="shared" si="2"/>
        <v>2.27</v>
      </c>
      <c r="J25" s="74"/>
      <c r="K25" s="62"/>
      <c r="L25" s="7"/>
    </row>
    <row r="26" ht="42" customHeight="1" spans="1:12">
      <c r="A26" s="62">
        <v>5</v>
      </c>
      <c r="B26" s="62" t="s">
        <v>101</v>
      </c>
      <c r="C26" s="72" t="s">
        <v>102</v>
      </c>
      <c r="D26" s="73"/>
      <c r="E26" s="73"/>
      <c r="F26" s="73"/>
      <c r="G26" s="73"/>
      <c r="H26" s="61">
        <v>0.55</v>
      </c>
      <c r="I26" s="61">
        <f t="shared" si="2"/>
        <v>0.55</v>
      </c>
      <c r="J26" s="74"/>
      <c r="K26" s="62"/>
      <c r="L26" s="7"/>
    </row>
    <row r="27" ht="42" customHeight="1" spans="1:12">
      <c r="A27" s="62">
        <v>6</v>
      </c>
      <c r="B27" s="62" t="s">
        <v>103</v>
      </c>
      <c r="C27" s="72" t="s">
        <v>102</v>
      </c>
      <c r="D27" s="73"/>
      <c r="E27" s="73"/>
      <c r="F27" s="73"/>
      <c r="G27" s="73"/>
      <c r="H27" s="61">
        <v>2.32</v>
      </c>
      <c r="I27" s="61">
        <f t="shared" si="2"/>
        <v>2.32</v>
      </c>
      <c r="J27" s="74"/>
      <c r="K27" s="62"/>
      <c r="L27" s="7"/>
    </row>
    <row r="28" ht="42" customHeight="1" spans="1:12">
      <c r="A28" s="62">
        <v>7</v>
      </c>
      <c r="B28" s="62" t="s">
        <v>104</v>
      </c>
      <c r="C28" s="72" t="s">
        <v>105</v>
      </c>
      <c r="D28" s="73"/>
      <c r="E28" s="73"/>
      <c r="F28" s="73"/>
      <c r="G28" s="73"/>
      <c r="H28" s="61">
        <v>0.69</v>
      </c>
      <c r="I28" s="61">
        <f t="shared" si="2"/>
        <v>0.69</v>
      </c>
      <c r="J28" s="74"/>
      <c r="K28" s="62"/>
      <c r="L28" s="7"/>
    </row>
    <row r="29" ht="42" customHeight="1" spans="1:12">
      <c r="A29" s="62">
        <v>8</v>
      </c>
      <c r="B29" s="62" t="s">
        <v>106</v>
      </c>
      <c r="C29" s="72" t="s">
        <v>107</v>
      </c>
      <c r="D29" s="73"/>
      <c r="E29" s="73"/>
      <c r="F29" s="73"/>
      <c r="G29" s="73"/>
      <c r="H29" s="61">
        <v>0.29</v>
      </c>
      <c r="I29" s="61">
        <f t="shared" si="2"/>
        <v>0.29</v>
      </c>
      <c r="J29" s="74"/>
      <c r="K29" s="62"/>
      <c r="L29" s="7"/>
    </row>
    <row r="30" ht="42" customHeight="1" spans="1:12">
      <c r="A30" s="62">
        <v>9</v>
      </c>
      <c r="B30" s="62" t="s">
        <v>108</v>
      </c>
      <c r="C30" s="72" t="s">
        <v>109</v>
      </c>
      <c r="D30" s="73"/>
      <c r="E30" s="73"/>
      <c r="F30" s="73"/>
      <c r="G30" s="73"/>
      <c r="H30" s="61">
        <v>0.22</v>
      </c>
      <c r="I30" s="61">
        <f t="shared" si="2"/>
        <v>0.22</v>
      </c>
      <c r="J30" s="74"/>
      <c r="K30" s="62"/>
      <c r="L30" s="7"/>
    </row>
    <row r="31" ht="42" customHeight="1" spans="1:12">
      <c r="A31" s="54" t="s">
        <v>110</v>
      </c>
      <c r="B31" s="58" t="s">
        <v>111</v>
      </c>
      <c r="C31" s="75"/>
      <c r="D31" s="62"/>
      <c r="E31" s="62"/>
      <c r="F31" s="62"/>
      <c r="G31" s="62"/>
      <c r="H31" s="61">
        <v>8.4</v>
      </c>
      <c r="I31" s="61"/>
      <c r="J31" s="63"/>
      <c r="K31" s="63"/>
      <c r="L31" s="57"/>
    </row>
    <row r="32" ht="42" customHeight="1" spans="1:12">
      <c r="A32" s="54" t="s">
        <v>112</v>
      </c>
      <c r="B32" s="54"/>
      <c r="C32" s="69"/>
      <c r="D32" s="61"/>
      <c r="E32" s="61"/>
      <c r="F32" s="61"/>
      <c r="G32" s="61"/>
      <c r="H32" s="76">
        <f>H5+H21+H31</f>
        <v>180.0024</v>
      </c>
      <c r="I32" s="61"/>
      <c r="J32" s="63"/>
      <c r="K32" s="63"/>
      <c r="L32" s="57"/>
    </row>
  </sheetData>
  <mergeCells count="16">
    <mergeCell ref="A1:K1"/>
    <mergeCell ref="A2:J2"/>
    <mergeCell ref="C3:H3"/>
    <mergeCell ref="I3:K3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A32:B32"/>
    <mergeCell ref="A3:A4"/>
    <mergeCell ref="B3:B4"/>
  </mergeCells>
  <pageMargins left="1.14166666666667" right="1.14166666666667" top="1" bottom="1" header="0.5" footer="0.5"/>
  <pageSetup paperSize="9" scale="5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:E1"/>
    </sheetView>
  </sheetViews>
  <sheetFormatPr defaultColWidth="10.2857142857143" defaultRowHeight="15" outlineLevelCol="4"/>
  <cols>
    <col min="1" max="1" width="7.05714285714286" style="1" customWidth="1"/>
    <col min="2" max="2" width="38.7904761904762" style="1" customWidth="1"/>
    <col min="3" max="3" width="15.6" style="1" customWidth="1"/>
    <col min="4" max="4" width="13.6952380952381" style="1" customWidth="1"/>
    <col min="5" max="5" width="11.9333333333333" style="1" customWidth="1"/>
    <col min="6" max="16384" width="10.2857142857143" style="1"/>
  </cols>
  <sheetData>
    <row r="1" ht="8.55" customHeight="1" spans="1:5">
      <c r="A1" s="44" t="s">
        <v>113</v>
      </c>
      <c r="B1" s="44"/>
      <c r="C1" s="44"/>
      <c r="D1" s="44"/>
      <c r="E1" s="44"/>
    </row>
    <row r="2" ht="34.9" customHeight="1" spans="1:5">
      <c r="A2" s="45" t="s">
        <v>114</v>
      </c>
      <c r="B2" s="45"/>
      <c r="C2" s="45"/>
      <c r="D2" s="45"/>
      <c r="E2" s="45"/>
    </row>
    <row r="3" ht="24.8" customHeight="1" spans="1:5">
      <c r="A3" s="4" t="s">
        <v>54</v>
      </c>
      <c r="B3" s="4"/>
      <c r="C3" s="4"/>
      <c r="D3" s="3" t="s">
        <v>115</v>
      </c>
      <c r="E3" s="3"/>
    </row>
    <row r="4" ht="19.4" customHeight="1" spans="1:5">
      <c r="A4" s="15" t="s">
        <v>55</v>
      </c>
      <c r="B4" s="15" t="s">
        <v>116</v>
      </c>
      <c r="C4" s="15" t="s">
        <v>117</v>
      </c>
      <c r="D4" s="16" t="s">
        <v>118</v>
      </c>
      <c r="E4" s="18"/>
    </row>
    <row r="5" ht="34.9" customHeight="1" spans="1:5">
      <c r="A5" s="21"/>
      <c r="B5" s="21"/>
      <c r="C5" s="21"/>
      <c r="D5" s="5" t="s">
        <v>119</v>
      </c>
      <c r="E5" s="46" t="s">
        <v>120</v>
      </c>
    </row>
    <row r="6" ht="17.05" customHeight="1" spans="1:5">
      <c r="A6" s="6" t="s">
        <v>121</v>
      </c>
      <c r="B6" s="7" t="s">
        <v>73</v>
      </c>
      <c r="C6" s="10">
        <v>584441</v>
      </c>
      <c r="D6" s="10">
        <v>2788</v>
      </c>
      <c r="E6" s="10">
        <v>249603</v>
      </c>
    </row>
    <row r="7" ht="17.05" customHeight="1" spans="1:5">
      <c r="A7" s="6" t="s">
        <v>122</v>
      </c>
      <c r="B7" s="7" t="s">
        <v>83</v>
      </c>
      <c r="C7" s="10">
        <v>806968</v>
      </c>
      <c r="D7" s="10">
        <v>21497</v>
      </c>
      <c r="E7" s="10">
        <v>222493</v>
      </c>
    </row>
    <row r="8" ht="17.05" customHeight="1" spans="1:5">
      <c r="A8" s="6" t="s">
        <v>123</v>
      </c>
      <c r="B8" s="7" t="s">
        <v>124</v>
      </c>
      <c r="C8" s="10">
        <v>151949</v>
      </c>
      <c r="D8" s="10">
        <v>3133</v>
      </c>
      <c r="E8" s="10">
        <v>14190</v>
      </c>
    </row>
    <row r="9" ht="17.05" customHeight="1" spans="1:5">
      <c r="A9" s="6" t="s">
        <v>125</v>
      </c>
      <c r="B9" s="7" t="s">
        <v>126</v>
      </c>
      <c r="C9" s="10">
        <v>83042</v>
      </c>
      <c r="D9" s="10">
        <v>513</v>
      </c>
      <c r="E9" s="10">
        <v>13251</v>
      </c>
    </row>
    <row r="10" ht="16.3" customHeight="1" spans="1:5">
      <c r="A10" s="22" t="s">
        <v>127</v>
      </c>
      <c r="B10" s="23"/>
      <c r="C10" s="10">
        <v>1626400</v>
      </c>
      <c r="D10" s="10">
        <v>27931</v>
      </c>
      <c r="E10" s="10">
        <v>499537</v>
      </c>
    </row>
  </sheetData>
  <mergeCells count="9">
    <mergeCell ref="A1:E1"/>
    <mergeCell ref="A2:E2"/>
    <mergeCell ref="A3:C3"/>
    <mergeCell ref="D3:E3"/>
    <mergeCell ref="D4:E4"/>
    <mergeCell ref="A10:B10"/>
    <mergeCell ref="A4:A5"/>
    <mergeCell ref="B4:B5"/>
    <mergeCell ref="C4:C5"/>
  </mergeCells>
  <pageMargins left="0.78740157480315" right="0" top="0.78740157480315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workbookViewId="0">
      <selection activeCell="A1" sqref="A1"/>
    </sheetView>
  </sheetViews>
  <sheetFormatPr defaultColWidth="10.2857142857143" defaultRowHeight="15" outlineLevelCol="4"/>
  <cols>
    <col min="1" max="1" width="7.05714285714286" style="1" customWidth="1"/>
    <col min="2" max="2" width="35" style="1" customWidth="1"/>
    <col min="3" max="3" width="18.7142857142857" style="1" customWidth="1"/>
    <col min="4" max="5" width="13.1619047619048" style="1" customWidth="1"/>
    <col min="6" max="16384" width="10.2857142857143" style="1"/>
  </cols>
  <sheetData>
    <row r="1" ht="17.05" customHeight="1" spans="1:5">
      <c r="A1" s="42" t="s">
        <v>113</v>
      </c>
      <c r="B1" s="42" t="s">
        <v>113</v>
      </c>
      <c r="C1" s="42" t="s">
        <v>113</v>
      </c>
      <c r="D1" s="42" t="s">
        <v>113</v>
      </c>
      <c r="E1" s="42"/>
    </row>
    <row r="2" ht="27.9" customHeight="1" spans="1:5">
      <c r="A2" s="34" t="s">
        <v>128</v>
      </c>
      <c r="B2" s="34"/>
      <c r="C2" s="34"/>
      <c r="D2" s="34"/>
      <c r="E2" s="34"/>
    </row>
    <row r="3" ht="17.05" customHeight="1" spans="1:5">
      <c r="A3" s="43" t="s">
        <v>113</v>
      </c>
      <c r="B3" s="43"/>
      <c r="C3" s="43"/>
      <c r="D3" s="43"/>
      <c r="E3" s="43"/>
    </row>
    <row r="4" ht="19.4" customHeight="1" spans="1:5">
      <c r="A4" s="4" t="s">
        <v>129</v>
      </c>
      <c r="B4" s="4"/>
      <c r="C4" s="4"/>
      <c r="D4" s="3" t="s">
        <v>130</v>
      </c>
      <c r="E4" s="3"/>
    </row>
    <row r="5" ht="19.4" customHeight="1" spans="1:5">
      <c r="A5" s="15" t="s">
        <v>55</v>
      </c>
      <c r="B5" s="15" t="s">
        <v>131</v>
      </c>
      <c r="C5" s="15" t="s">
        <v>117</v>
      </c>
      <c r="D5" s="16" t="s">
        <v>132</v>
      </c>
      <c r="E5" s="18"/>
    </row>
    <row r="6" ht="34.9" customHeight="1" spans="1:5">
      <c r="A6" s="21"/>
      <c r="B6" s="21"/>
      <c r="C6" s="21"/>
      <c r="D6" s="5" t="s">
        <v>119</v>
      </c>
      <c r="E6" s="6" t="s">
        <v>120</v>
      </c>
    </row>
    <row r="7" ht="27.9" customHeight="1" spans="1:5">
      <c r="A7" s="6" t="s">
        <v>121</v>
      </c>
      <c r="B7" s="7" t="s">
        <v>133</v>
      </c>
      <c r="C7" s="10">
        <v>434977</v>
      </c>
      <c r="D7" s="10">
        <v>2075</v>
      </c>
      <c r="E7" s="10">
        <v>207008</v>
      </c>
    </row>
    <row r="8" ht="16.3" customHeight="1" spans="1:5">
      <c r="A8" s="6" t="s">
        <v>122</v>
      </c>
      <c r="B8" s="7" t="s">
        <v>75</v>
      </c>
      <c r="C8" s="10">
        <v>25647</v>
      </c>
      <c r="D8" s="10">
        <v>123</v>
      </c>
      <c r="E8" s="10">
        <v>7144</v>
      </c>
    </row>
    <row r="9" ht="27.9" customHeight="1" spans="1:5">
      <c r="A9" s="6" t="s">
        <v>123</v>
      </c>
      <c r="B9" s="7" t="s">
        <v>78</v>
      </c>
      <c r="C9" s="10">
        <v>89398</v>
      </c>
      <c r="D9" s="10">
        <v>426</v>
      </c>
      <c r="E9" s="10">
        <v>35451</v>
      </c>
    </row>
    <row r="10" ht="16.3" customHeight="1" spans="1:5">
      <c r="A10" s="6" t="s">
        <v>125</v>
      </c>
      <c r="B10" s="7" t="s">
        <v>80</v>
      </c>
      <c r="C10" s="10">
        <v>34419</v>
      </c>
      <c r="D10" s="10">
        <v>164</v>
      </c>
      <c r="E10" s="9"/>
    </row>
    <row r="11" ht="16.3" customHeight="1" spans="1:5">
      <c r="A11" s="22" t="s">
        <v>134</v>
      </c>
      <c r="B11" s="23"/>
      <c r="C11" s="10">
        <v>584441</v>
      </c>
      <c r="D11" s="10">
        <v>2788</v>
      </c>
      <c r="E11" s="10">
        <v>249603</v>
      </c>
    </row>
    <row r="12" ht="17.05" customHeight="1" spans="1:5">
      <c r="A12" s="42" t="s">
        <v>113</v>
      </c>
      <c r="B12" s="42" t="s">
        <v>113</v>
      </c>
      <c r="C12" s="42" t="s">
        <v>113</v>
      </c>
      <c r="D12" s="42" t="s">
        <v>113</v>
      </c>
      <c r="E12" s="42"/>
    </row>
    <row r="13" ht="27.9" customHeight="1" spans="1:5">
      <c r="A13" s="34" t="s">
        <v>128</v>
      </c>
      <c r="B13" s="34"/>
      <c r="C13" s="34"/>
      <c r="D13" s="34"/>
      <c r="E13" s="34"/>
    </row>
    <row r="14" ht="17.05" customHeight="1" spans="1:5">
      <c r="A14" s="43" t="s">
        <v>113</v>
      </c>
      <c r="B14" s="43"/>
      <c r="C14" s="43"/>
      <c r="D14" s="43"/>
      <c r="E14" s="43"/>
    </row>
    <row r="15" ht="19.4" customHeight="1" spans="1:5">
      <c r="A15" s="4" t="s">
        <v>135</v>
      </c>
      <c r="B15" s="4"/>
      <c r="C15" s="4"/>
      <c r="D15" s="3" t="s">
        <v>136</v>
      </c>
      <c r="E15" s="3"/>
    </row>
    <row r="16" ht="19.4" customHeight="1" spans="1:5">
      <c r="A16" s="15" t="s">
        <v>55</v>
      </c>
      <c r="B16" s="15" t="s">
        <v>131</v>
      </c>
      <c r="C16" s="15" t="s">
        <v>117</v>
      </c>
      <c r="D16" s="16" t="s">
        <v>132</v>
      </c>
      <c r="E16" s="18"/>
    </row>
    <row r="17" ht="34.9" customHeight="1" spans="1:5">
      <c r="A17" s="21"/>
      <c r="B17" s="21"/>
      <c r="C17" s="21"/>
      <c r="D17" s="5" t="s">
        <v>119</v>
      </c>
      <c r="E17" s="6" t="s">
        <v>120</v>
      </c>
    </row>
    <row r="18" ht="16.3" customHeight="1" spans="1:5">
      <c r="A18" s="6" t="s">
        <v>121</v>
      </c>
      <c r="B18" s="7" t="s">
        <v>84</v>
      </c>
      <c r="C18" s="10">
        <v>181596</v>
      </c>
      <c r="D18" s="10">
        <v>5106</v>
      </c>
      <c r="E18" s="10">
        <v>67591</v>
      </c>
    </row>
    <row r="19" ht="16.3" customHeight="1" spans="1:5">
      <c r="A19" s="6" t="s">
        <v>122</v>
      </c>
      <c r="B19" s="7" t="s">
        <v>85</v>
      </c>
      <c r="C19" s="10">
        <v>41736</v>
      </c>
      <c r="D19" s="10">
        <v>1195</v>
      </c>
      <c r="E19" s="10">
        <v>9688</v>
      </c>
    </row>
    <row r="20" ht="16.3" customHeight="1" spans="1:5">
      <c r="A20" s="6" t="s">
        <v>123</v>
      </c>
      <c r="B20" s="7" t="s">
        <v>86</v>
      </c>
      <c r="C20" s="10">
        <v>30401</v>
      </c>
      <c r="D20" s="10">
        <v>627</v>
      </c>
      <c r="E20" s="10">
        <v>6199</v>
      </c>
    </row>
    <row r="21" ht="16.3" customHeight="1" spans="1:5">
      <c r="A21" s="6" t="s">
        <v>125</v>
      </c>
      <c r="B21" s="7" t="s">
        <v>87</v>
      </c>
      <c r="C21" s="10">
        <v>56304</v>
      </c>
      <c r="D21" s="10">
        <v>1388</v>
      </c>
      <c r="E21" s="10">
        <v>18570</v>
      </c>
    </row>
    <row r="22" ht="16.3" customHeight="1" spans="1:5">
      <c r="A22" s="6" t="s">
        <v>137</v>
      </c>
      <c r="B22" s="7" t="s">
        <v>88</v>
      </c>
      <c r="C22" s="10">
        <v>77401</v>
      </c>
      <c r="D22" s="10">
        <v>2215</v>
      </c>
      <c r="E22" s="10">
        <v>4055</v>
      </c>
    </row>
    <row r="23" ht="16.3" customHeight="1" spans="1:5">
      <c r="A23" s="6" t="s">
        <v>138</v>
      </c>
      <c r="B23" s="7" t="s">
        <v>89</v>
      </c>
      <c r="C23" s="10">
        <v>130128</v>
      </c>
      <c r="D23" s="10">
        <v>2683</v>
      </c>
      <c r="E23" s="10">
        <v>34190</v>
      </c>
    </row>
    <row r="24" ht="16.3" customHeight="1" spans="1:5">
      <c r="A24" s="6" t="s">
        <v>139</v>
      </c>
      <c r="B24" s="7" t="s">
        <v>90</v>
      </c>
      <c r="C24" s="10">
        <v>289402</v>
      </c>
      <c r="D24" s="10">
        <v>8283</v>
      </c>
      <c r="E24" s="10">
        <v>82200</v>
      </c>
    </row>
    <row r="25" ht="16.3" customHeight="1" spans="1:5">
      <c r="A25" s="22" t="s">
        <v>134</v>
      </c>
      <c r="B25" s="23"/>
      <c r="C25" s="10">
        <v>806968</v>
      </c>
      <c r="D25" s="10">
        <v>21497</v>
      </c>
      <c r="E25" s="10">
        <v>222493</v>
      </c>
    </row>
    <row r="26" ht="17.05" customHeight="1" spans="1:5">
      <c r="A26" s="42" t="s">
        <v>113</v>
      </c>
      <c r="B26" s="42" t="s">
        <v>113</v>
      </c>
      <c r="C26" s="42" t="s">
        <v>113</v>
      </c>
      <c r="D26" s="42" t="s">
        <v>113</v>
      </c>
      <c r="E26" s="42"/>
    </row>
    <row r="27" ht="27.9" customHeight="1" spans="1:5">
      <c r="A27" s="34" t="s">
        <v>128</v>
      </c>
      <c r="B27" s="34"/>
      <c r="C27" s="34"/>
      <c r="D27" s="34"/>
      <c r="E27" s="34"/>
    </row>
    <row r="28" ht="17.05" customHeight="1" spans="1:5">
      <c r="A28" s="43" t="s">
        <v>113</v>
      </c>
      <c r="B28" s="43"/>
      <c r="C28" s="43"/>
      <c r="D28" s="43"/>
      <c r="E28" s="43"/>
    </row>
    <row r="29" ht="19.4" customHeight="1" spans="1:5">
      <c r="A29" s="4" t="s">
        <v>140</v>
      </c>
      <c r="B29" s="4"/>
      <c r="C29" s="4"/>
      <c r="D29" s="3" t="s">
        <v>141</v>
      </c>
      <c r="E29" s="3"/>
    </row>
    <row r="30" ht="19.4" customHeight="1" spans="1:5">
      <c r="A30" s="15" t="s">
        <v>55</v>
      </c>
      <c r="B30" s="15" t="s">
        <v>131</v>
      </c>
      <c r="C30" s="15" t="s">
        <v>117</v>
      </c>
      <c r="D30" s="16" t="s">
        <v>132</v>
      </c>
      <c r="E30" s="18"/>
    </row>
    <row r="31" ht="34.9" customHeight="1" spans="1:5">
      <c r="A31" s="21"/>
      <c r="B31" s="21"/>
      <c r="C31" s="21"/>
      <c r="D31" s="5" t="s">
        <v>119</v>
      </c>
      <c r="E31" s="6" t="s">
        <v>120</v>
      </c>
    </row>
    <row r="32" ht="16.3" customHeight="1" spans="1:5">
      <c r="A32" s="6" t="s">
        <v>121</v>
      </c>
      <c r="B32" s="7" t="s">
        <v>124</v>
      </c>
      <c r="C32" s="10">
        <v>151949</v>
      </c>
      <c r="D32" s="10">
        <v>3133</v>
      </c>
      <c r="E32" s="10">
        <v>14190</v>
      </c>
    </row>
    <row r="33" ht="16.3" customHeight="1" spans="1:5">
      <c r="A33" s="22" t="s">
        <v>134</v>
      </c>
      <c r="B33" s="23"/>
      <c r="C33" s="10">
        <v>151949</v>
      </c>
      <c r="D33" s="10">
        <v>3133</v>
      </c>
      <c r="E33" s="10">
        <v>14190</v>
      </c>
    </row>
    <row r="34" ht="17.05" customHeight="1" spans="1:5">
      <c r="A34" s="42" t="s">
        <v>113</v>
      </c>
      <c r="B34" s="42" t="s">
        <v>113</v>
      </c>
      <c r="C34" s="42" t="s">
        <v>113</v>
      </c>
      <c r="D34" s="42" t="s">
        <v>113</v>
      </c>
      <c r="E34" s="42"/>
    </row>
    <row r="35" ht="27.9" customHeight="1" spans="1:5">
      <c r="A35" s="34" t="s">
        <v>128</v>
      </c>
      <c r="B35" s="34"/>
      <c r="C35" s="34"/>
      <c r="D35" s="34"/>
      <c r="E35" s="34"/>
    </row>
    <row r="36" ht="17.05" customHeight="1" spans="1:5">
      <c r="A36" s="43" t="s">
        <v>113</v>
      </c>
      <c r="B36" s="43"/>
      <c r="C36" s="43"/>
      <c r="D36" s="43"/>
      <c r="E36" s="43"/>
    </row>
    <row r="37" ht="19.4" customHeight="1" spans="1:5">
      <c r="A37" s="4" t="s">
        <v>142</v>
      </c>
      <c r="B37" s="4"/>
      <c r="C37" s="4"/>
      <c r="D37" s="3" t="s">
        <v>143</v>
      </c>
      <c r="E37" s="3"/>
    </row>
    <row r="38" ht="19.4" customHeight="1" spans="1:5">
      <c r="A38" s="15" t="s">
        <v>55</v>
      </c>
      <c r="B38" s="15" t="s">
        <v>131</v>
      </c>
      <c r="C38" s="15" t="s">
        <v>117</v>
      </c>
      <c r="D38" s="16" t="s">
        <v>132</v>
      </c>
      <c r="E38" s="18"/>
    </row>
    <row r="39" ht="34.9" customHeight="1" spans="1:5">
      <c r="A39" s="21"/>
      <c r="B39" s="21"/>
      <c r="C39" s="21"/>
      <c r="D39" s="5" t="s">
        <v>119</v>
      </c>
      <c r="E39" s="6" t="s">
        <v>120</v>
      </c>
    </row>
    <row r="40" ht="16.3" customHeight="1" spans="1:5">
      <c r="A40" s="6" t="s">
        <v>121</v>
      </c>
      <c r="B40" s="7" t="s">
        <v>79</v>
      </c>
      <c r="C40" s="10">
        <v>70803</v>
      </c>
      <c r="D40" s="10">
        <v>293</v>
      </c>
      <c r="E40" s="10">
        <v>9842</v>
      </c>
    </row>
    <row r="41" ht="16.3" customHeight="1" spans="1:5">
      <c r="A41" s="6" t="s">
        <v>122</v>
      </c>
      <c r="B41" s="7" t="s">
        <v>76</v>
      </c>
      <c r="C41" s="10">
        <v>12239</v>
      </c>
      <c r="D41" s="10">
        <v>220</v>
      </c>
      <c r="E41" s="10">
        <v>3409</v>
      </c>
    </row>
    <row r="42" ht="16.3" customHeight="1" spans="1:5">
      <c r="A42" s="22" t="s">
        <v>134</v>
      </c>
      <c r="B42" s="23"/>
      <c r="C42" s="10">
        <v>83042</v>
      </c>
      <c r="D42" s="10">
        <v>513</v>
      </c>
      <c r="E42" s="10">
        <v>13251</v>
      </c>
    </row>
  </sheetData>
  <mergeCells count="40">
    <mergeCell ref="D1:E1"/>
    <mergeCell ref="A2:E2"/>
    <mergeCell ref="A3:E3"/>
    <mergeCell ref="A4:C4"/>
    <mergeCell ref="D4:E4"/>
    <mergeCell ref="D5:E5"/>
    <mergeCell ref="A11:B11"/>
    <mergeCell ref="D12:E12"/>
    <mergeCell ref="A13:E13"/>
    <mergeCell ref="A14:E14"/>
    <mergeCell ref="A15:C15"/>
    <mergeCell ref="D15:E15"/>
    <mergeCell ref="D16:E16"/>
    <mergeCell ref="A25:B25"/>
    <mergeCell ref="D26:E26"/>
    <mergeCell ref="A27:E27"/>
    <mergeCell ref="A28:E28"/>
    <mergeCell ref="A29:C29"/>
    <mergeCell ref="D29:E29"/>
    <mergeCell ref="D30:E30"/>
    <mergeCell ref="A33:B33"/>
    <mergeCell ref="D34:E34"/>
    <mergeCell ref="A35:E35"/>
    <mergeCell ref="A36:E36"/>
    <mergeCell ref="A37:C37"/>
    <mergeCell ref="D37:E37"/>
    <mergeCell ref="D38:E38"/>
    <mergeCell ref="A42:B42"/>
    <mergeCell ref="A5:A6"/>
    <mergeCell ref="A16:A17"/>
    <mergeCell ref="A30:A31"/>
    <mergeCell ref="A38:A39"/>
    <mergeCell ref="B5:B6"/>
    <mergeCell ref="B16:B17"/>
    <mergeCell ref="B30:B31"/>
    <mergeCell ref="B38:B39"/>
    <mergeCell ref="C5:C6"/>
    <mergeCell ref="C16:C17"/>
    <mergeCell ref="C30:C31"/>
    <mergeCell ref="C38:C39"/>
  </mergeCells>
  <pageMargins left="0.78740157480315" right="0" top="0.393700787401575" bottom="0" header="0" footer="0"/>
  <pageSetup paperSize="9" orientation="portrait"/>
  <headerFooter/>
  <rowBreaks count="3" manualBreakCount="3">
    <brk id="11" max="16383" man="1"/>
    <brk id="25" max="16383" man="1"/>
    <brk id="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0"/>
  <sheetViews>
    <sheetView workbookViewId="0">
      <selection activeCell="A1" sqref="A1:C1"/>
    </sheetView>
  </sheetViews>
  <sheetFormatPr defaultColWidth="10.2857142857143" defaultRowHeight="15" outlineLevelCol="2"/>
  <cols>
    <col min="1" max="1" width="5.97142857142857" style="1" customWidth="1"/>
    <col min="2" max="2" width="62.6666666666667" style="1" customWidth="1"/>
    <col min="3" max="3" width="18.447619047619" style="1" customWidth="1"/>
    <col min="4" max="16384" width="10.2857142857143" style="1"/>
  </cols>
  <sheetData>
    <row r="1" ht="27.9" customHeight="1" spans="1:3">
      <c r="A1" s="34" t="s">
        <v>144</v>
      </c>
      <c r="B1" s="34"/>
      <c r="C1" s="34"/>
    </row>
    <row r="2" ht="17.85" customHeight="1" spans="1:3">
      <c r="A2" s="3" t="s">
        <v>113</v>
      </c>
      <c r="B2" s="3"/>
      <c r="C2" s="3"/>
    </row>
    <row r="3" ht="29.45" customHeight="1" spans="1:3">
      <c r="A3" s="40" t="s">
        <v>145</v>
      </c>
      <c r="B3" s="40"/>
      <c r="C3" s="41" t="s">
        <v>146</v>
      </c>
    </row>
    <row r="4" ht="17.05" customHeight="1" spans="1:3">
      <c r="A4" s="5" t="s">
        <v>55</v>
      </c>
      <c r="B4" s="5" t="s">
        <v>147</v>
      </c>
      <c r="C4" s="5" t="s">
        <v>148</v>
      </c>
    </row>
    <row r="5" ht="16.3" customHeight="1" spans="1:3">
      <c r="A5" s="6" t="s">
        <v>121</v>
      </c>
      <c r="B5" s="7" t="s">
        <v>149</v>
      </c>
      <c r="C5" s="10">
        <v>253291</v>
      </c>
    </row>
    <row r="6" ht="16.3" customHeight="1" spans="1:3">
      <c r="A6" s="6" t="s">
        <v>150</v>
      </c>
      <c r="B6" s="7" t="s">
        <v>151</v>
      </c>
      <c r="C6" s="10">
        <v>201443</v>
      </c>
    </row>
    <row r="7" ht="16.3" customHeight="1" spans="1:3">
      <c r="A7" s="6" t="s">
        <v>152</v>
      </c>
      <c r="B7" s="7" t="s">
        <v>153</v>
      </c>
      <c r="C7" s="10">
        <v>51848</v>
      </c>
    </row>
    <row r="8" ht="16.3" customHeight="1" spans="1:3">
      <c r="A8" s="6" t="s">
        <v>122</v>
      </c>
      <c r="B8" s="7" t="s">
        <v>154</v>
      </c>
      <c r="C8" s="10">
        <v>181686</v>
      </c>
    </row>
    <row r="9" ht="16.3" customHeight="1" spans="1:3">
      <c r="A9" s="6" t="s">
        <v>155</v>
      </c>
      <c r="B9" s="7" t="s">
        <v>156</v>
      </c>
      <c r="C9" s="10">
        <v>2768</v>
      </c>
    </row>
    <row r="10" ht="16.3" customHeight="1" spans="1:3">
      <c r="A10" s="6" t="s">
        <v>157</v>
      </c>
      <c r="B10" s="7" t="s">
        <v>158</v>
      </c>
      <c r="C10" s="10">
        <v>2075</v>
      </c>
    </row>
    <row r="11" ht="16.3" customHeight="1" spans="1:3">
      <c r="A11" s="6" t="s">
        <v>159</v>
      </c>
      <c r="B11" s="7" t="s">
        <v>160</v>
      </c>
      <c r="C11" s="10">
        <v>475</v>
      </c>
    </row>
    <row r="12" ht="16.3" customHeight="1" spans="1:3">
      <c r="A12" s="6" t="s">
        <v>161</v>
      </c>
      <c r="B12" s="7" t="s">
        <v>162</v>
      </c>
      <c r="C12" s="10">
        <v>218</v>
      </c>
    </row>
    <row r="13" ht="16.3" customHeight="1" spans="1:3">
      <c r="A13" s="6" t="s">
        <v>163</v>
      </c>
      <c r="B13" s="7" t="s">
        <v>164</v>
      </c>
      <c r="C13" s="10">
        <v>178918</v>
      </c>
    </row>
    <row r="14" ht="16.3" customHeight="1" spans="1:3">
      <c r="A14" s="6" t="s">
        <v>123</v>
      </c>
      <c r="B14" s="7" t="s">
        <v>165</v>
      </c>
      <c r="C14" s="9"/>
    </row>
    <row r="15" ht="16.3" customHeight="1" spans="1:3">
      <c r="A15" s="6" t="s">
        <v>166</v>
      </c>
      <c r="B15" s="7" t="s">
        <v>167</v>
      </c>
      <c r="C15" s="9"/>
    </row>
    <row r="16" ht="16.3" customHeight="1" spans="1:3">
      <c r="A16" s="6" t="s">
        <v>168</v>
      </c>
      <c r="B16" s="7" t="s">
        <v>169</v>
      </c>
      <c r="C16" s="9"/>
    </row>
    <row r="17" ht="16.3" customHeight="1" spans="1:3">
      <c r="A17" s="6" t="s">
        <v>170</v>
      </c>
      <c r="B17" s="7" t="s">
        <v>171</v>
      </c>
      <c r="C17" s="9"/>
    </row>
    <row r="18" ht="16.3" customHeight="1" spans="1:3">
      <c r="A18" s="22" t="s">
        <v>172</v>
      </c>
      <c r="B18" s="23"/>
      <c r="C18" s="10">
        <v>434977</v>
      </c>
    </row>
    <row r="19" ht="27.9" customHeight="1" spans="1:3">
      <c r="A19" s="34" t="s">
        <v>144</v>
      </c>
      <c r="B19" s="34"/>
      <c r="C19" s="34"/>
    </row>
    <row r="20" ht="17.85" customHeight="1" spans="1:3">
      <c r="A20" s="3" t="s">
        <v>113</v>
      </c>
      <c r="B20" s="3"/>
      <c r="C20" s="3"/>
    </row>
    <row r="21" ht="17.05" customHeight="1" spans="1:3">
      <c r="A21" s="40" t="s">
        <v>173</v>
      </c>
      <c r="B21" s="40"/>
      <c r="C21" s="41" t="s">
        <v>174</v>
      </c>
    </row>
    <row r="22" ht="17.05" customHeight="1" spans="1:3">
      <c r="A22" s="5" t="s">
        <v>55</v>
      </c>
      <c r="B22" s="5" t="s">
        <v>147</v>
      </c>
      <c r="C22" s="5" t="s">
        <v>148</v>
      </c>
    </row>
    <row r="23" ht="16.3" customHeight="1" spans="1:3">
      <c r="A23" s="6" t="s">
        <v>121</v>
      </c>
      <c r="B23" s="7" t="s">
        <v>149</v>
      </c>
      <c r="C23" s="10">
        <v>25209</v>
      </c>
    </row>
    <row r="24" ht="16.3" customHeight="1" spans="1:3">
      <c r="A24" s="6" t="s">
        <v>150</v>
      </c>
      <c r="B24" s="7" t="s">
        <v>175</v>
      </c>
      <c r="C24" s="10">
        <v>2210</v>
      </c>
    </row>
    <row r="25" ht="16.3" customHeight="1" spans="1:3">
      <c r="A25" s="6" t="s">
        <v>152</v>
      </c>
      <c r="B25" s="7" t="s">
        <v>176</v>
      </c>
      <c r="C25" s="10">
        <v>1480</v>
      </c>
    </row>
    <row r="26" ht="16.3" customHeight="1" spans="1:3">
      <c r="A26" s="6" t="s">
        <v>177</v>
      </c>
      <c r="B26" s="7" t="s">
        <v>178</v>
      </c>
      <c r="C26" s="10">
        <v>12198</v>
      </c>
    </row>
    <row r="27" ht="16.3" customHeight="1" spans="1:3">
      <c r="A27" s="6" t="s">
        <v>179</v>
      </c>
      <c r="B27" s="7" t="s">
        <v>180</v>
      </c>
      <c r="C27" s="10">
        <v>2060</v>
      </c>
    </row>
    <row r="28" ht="16.3" customHeight="1" spans="1:3">
      <c r="A28" s="6" t="s">
        <v>181</v>
      </c>
      <c r="B28" s="7" t="s">
        <v>182</v>
      </c>
      <c r="C28" s="10">
        <v>6440</v>
      </c>
    </row>
    <row r="29" ht="16.3" customHeight="1" spans="1:3">
      <c r="A29" s="6" t="s">
        <v>183</v>
      </c>
      <c r="B29" s="7" t="s">
        <v>184</v>
      </c>
      <c r="C29" s="10">
        <v>821</v>
      </c>
    </row>
    <row r="30" ht="16.3" customHeight="1" spans="1:3">
      <c r="A30" s="6" t="s">
        <v>122</v>
      </c>
      <c r="B30" s="7" t="s">
        <v>154</v>
      </c>
      <c r="C30" s="10">
        <v>438</v>
      </c>
    </row>
    <row r="31" ht="16.3" customHeight="1" spans="1:3">
      <c r="A31" s="6" t="s">
        <v>155</v>
      </c>
      <c r="B31" s="7" t="s">
        <v>156</v>
      </c>
      <c r="C31" s="10">
        <v>163</v>
      </c>
    </row>
    <row r="32" ht="16.3" customHeight="1" spans="1:3">
      <c r="A32" s="6" t="s">
        <v>157</v>
      </c>
      <c r="B32" s="7" t="s">
        <v>158</v>
      </c>
      <c r="C32" s="10">
        <v>123</v>
      </c>
    </row>
    <row r="33" ht="16.3" customHeight="1" spans="1:3">
      <c r="A33" s="6" t="s">
        <v>159</v>
      </c>
      <c r="B33" s="7" t="s">
        <v>160</v>
      </c>
      <c r="C33" s="10">
        <v>27</v>
      </c>
    </row>
    <row r="34" ht="16.3" customHeight="1" spans="1:3">
      <c r="A34" s="6" t="s">
        <v>161</v>
      </c>
      <c r="B34" s="7" t="s">
        <v>162</v>
      </c>
      <c r="C34" s="10">
        <v>13</v>
      </c>
    </row>
    <row r="35" ht="16.3" customHeight="1" spans="1:3">
      <c r="A35" s="6" t="s">
        <v>163</v>
      </c>
      <c r="B35" s="7" t="s">
        <v>164</v>
      </c>
      <c r="C35" s="10">
        <v>275</v>
      </c>
    </row>
    <row r="36" ht="16.3" customHeight="1" spans="1:3">
      <c r="A36" s="6" t="s">
        <v>123</v>
      </c>
      <c r="B36" s="7" t="s">
        <v>165</v>
      </c>
      <c r="C36" s="9"/>
    </row>
    <row r="37" ht="16.3" customHeight="1" spans="1:3">
      <c r="A37" s="6" t="s">
        <v>166</v>
      </c>
      <c r="B37" s="7" t="s">
        <v>167</v>
      </c>
      <c r="C37" s="9"/>
    </row>
    <row r="38" ht="16.3" customHeight="1" spans="1:3">
      <c r="A38" s="6" t="s">
        <v>168</v>
      </c>
      <c r="B38" s="7" t="s">
        <v>169</v>
      </c>
      <c r="C38" s="9"/>
    </row>
    <row r="39" ht="16.3" customHeight="1" spans="1:3">
      <c r="A39" s="6" t="s">
        <v>170</v>
      </c>
      <c r="B39" s="7" t="s">
        <v>171</v>
      </c>
      <c r="C39" s="9"/>
    </row>
    <row r="40" ht="16.3" customHeight="1" spans="1:3">
      <c r="A40" s="22" t="s">
        <v>172</v>
      </c>
      <c r="B40" s="23"/>
      <c r="C40" s="10">
        <v>25647</v>
      </c>
    </row>
    <row r="41" ht="27.9" customHeight="1" spans="1:3">
      <c r="A41" s="34" t="s">
        <v>144</v>
      </c>
      <c r="B41" s="34"/>
      <c r="C41" s="34"/>
    </row>
    <row r="42" ht="17.85" customHeight="1" spans="1:3">
      <c r="A42" s="3" t="s">
        <v>113</v>
      </c>
      <c r="B42" s="3"/>
      <c r="C42" s="3"/>
    </row>
    <row r="43" ht="29.45" customHeight="1" spans="1:3">
      <c r="A43" s="40" t="s">
        <v>185</v>
      </c>
      <c r="B43" s="40"/>
      <c r="C43" s="41" t="s">
        <v>186</v>
      </c>
    </row>
    <row r="44" ht="17.05" customHeight="1" spans="1:3">
      <c r="A44" s="5" t="s">
        <v>55</v>
      </c>
      <c r="B44" s="5" t="s">
        <v>147</v>
      </c>
      <c r="C44" s="5" t="s">
        <v>148</v>
      </c>
    </row>
    <row r="45" ht="16.3" customHeight="1" spans="1:3">
      <c r="A45" s="6" t="s">
        <v>121</v>
      </c>
      <c r="B45" s="7" t="s">
        <v>149</v>
      </c>
      <c r="C45" s="10">
        <v>88829</v>
      </c>
    </row>
    <row r="46" ht="16.3" customHeight="1" spans="1:3">
      <c r="A46" s="6" t="s">
        <v>150</v>
      </c>
      <c r="B46" s="7" t="s">
        <v>153</v>
      </c>
      <c r="C46" s="10">
        <v>88829</v>
      </c>
    </row>
    <row r="47" ht="16.3" customHeight="1" spans="1:3">
      <c r="A47" s="6" t="s">
        <v>122</v>
      </c>
      <c r="B47" s="7" t="s">
        <v>154</v>
      </c>
      <c r="C47" s="10">
        <v>569</v>
      </c>
    </row>
    <row r="48" ht="16.3" customHeight="1" spans="1:3">
      <c r="A48" s="6" t="s">
        <v>155</v>
      </c>
      <c r="B48" s="7" t="s">
        <v>156</v>
      </c>
      <c r="C48" s="10">
        <v>569</v>
      </c>
    </row>
    <row r="49" ht="16.3" customHeight="1" spans="1:3">
      <c r="A49" s="6" t="s">
        <v>157</v>
      </c>
      <c r="B49" s="7" t="s">
        <v>158</v>
      </c>
      <c r="C49" s="10">
        <v>426</v>
      </c>
    </row>
    <row r="50" ht="16.3" customHeight="1" spans="1:3">
      <c r="A50" s="6" t="s">
        <v>159</v>
      </c>
      <c r="B50" s="7" t="s">
        <v>160</v>
      </c>
      <c r="C50" s="10">
        <v>98</v>
      </c>
    </row>
    <row r="51" ht="16.3" customHeight="1" spans="1:3">
      <c r="A51" s="6" t="s">
        <v>161</v>
      </c>
      <c r="B51" s="7" t="s">
        <v>162</v>
      </c>
      <c r="C51" s="10">
        <v>45</v>
      </c>
    </row>
    <row r="52" ht="16.3" customHeight="1" spans="1:3">
      <c r="A52" s="6" t="s">
        <v>163</v>
      </c>
      <c r="B52" s="7" t="s">
        <v>164</v>
      </c>
      <c r="C52" s="9"/>
    </row>
    <row r="53" ht="16.3" customHeight="1" spans="1:3">
      <c r="A53" s="6" t="s">
        <v>123</v>
      </c>
      <c r="B53" s="7" t="s">
        <v>165</v>
      </c>
      <c r="C53" s="9"/>
    </row>
    <row r="54" ht="16.3" customHeight="1" spans="1:3">
      <c r="A54" s="6" t="s">
        <v>166</v>
      </c>
      <c r="B54" s="7" t="s">
        <v>167</v>
      </c>
      <c r="C54" s="9"/>
    </row>
    <row r="55" ht="16.3" customHeight="1" spans="1:3">
      <c r="A55" s="6" t="s">
        <v>168</v>
      </c>
      <c r="B55" s="7" t="s">
        <v>169</v>
      </c>
      <c r="C55" s="9"/>
    </row>
    <row r="56" ht="16.3" customHeight="1" spans="1:3">
      <c r="A56" s="6" t="s">
        <v>170</v>
      </c>
      <c r="B56" s="7" t="s">
        <v>171</v>
      </c>
      <c r="C56" s="9"/>
    </row>
    <row r="57" ht="16.3" customHeight="1" spans="1:3">
      <c r="A57" s="22" t="s">
        <v>172</v>
      </c>
      <c r="B57" s="23"/>
      <c r="C57" s="10">
        <v>89398</v>
      </c>
    </row>
    <row r="58" ht="27.9" customHeight="1" spans="1:3">
      <c r="A58" s="34" t="s">
        <v>144</v>
      </c>
      <c r="B58" s="34"/>
      <c r="C58" s="34"/>
    </row>
    <row r="59" ht="17.85" customHeight="1" spans="1:3">
      <c r="A59" s="3" t="s">
        <v>113</v>
      </c>
      <c r="B59" s="3"/>
      <c r="C59" s="3"/>
    </row>
    <row r="60" ht="17.05" customHeight="1" spans="1:3">
      <c r="A60" s="40" t="s">
        <v>187</v>
      </c>
      <c r="B60" s="40"/>
      <c r="C60" s="41" t="s">
        <v>188</v>
      </c>
    </row>
    <row r="61" ht="17.05" customHeight="1" spans="1:3">
      <c r="A61" s="5" t="s">
        <v>55</v>
      </c>
      <c r="B61" s="5" t="s">
        <v>147</v>
      </c>
      <c r="C61" s="5" t="s">
        <v>148</v>
      </c>
    </row>
    <row r="62" ht="16.3" customHeight="1" spans="1:3">
      <c r="A62" s="6" t="s">
        <v>121</v>
      </c>
      <c r="B62" s="7" t="s">
        <v>149</v>
      </c>
      <c r="C62" s="10">
        <v>34200</v>
      </c>
    </row>
    <row r="63" ht="16.3" customHeight="1" spans="1:3">
      <c r="A63" s="6" t="s">
        <v>150</v>
      </c>
      <c r="B63" s="7" t="s">
        <v>153</v>
      </c>
      <c r="C63" s="10">
        <v>34200</v>
      </c>
    </row>
    <row r="64" ht="16.3" customHeight="1" spans="1:3">
      <c r="A64" s="6" t="s">
        <v>122</v>
      </c>
      <c r="B64" s="7" t="s">
        <v>154</v>
      </c>
      <c r="C64" s="10">
        <v>219</v>
      </c>
    </row>
    <row r="65" ht="16.3" customHeight="1" spans="1:3">
      <c r="A65" s="6" t="s">
        <v>155</v>
      </c>
      <c r="B65" s="7" t="s">
        <v>156</v>
      </c>
      <c r="C65" s="10">
        <v>219</v>
      </c>
    </row>
    <row r="66" ht="16.3" customHeight="1" spans="1:3">
      <c r="A66" s="6" t="s">
        <v>157</v>
      </c>
      <c r="B66" s="7" t="s">
        <v>158</v>
      </c>
      <c r="C66" s="10">
        <v>164</v>
      </c>
    </row>
    <row r="67" ht="16.3" customHeight="1" spans="1:3">
      <c r="A67" s="6" t="s">
        <v>159</v>
      </c>
      <c r="B67" s="7" t="s">
        <v>160</v>
      </c>
      <c r="C67" s="10">
        <v>38</v>
      </c>
    </row>
    <row r="68" ht="16.3" customHeight="1" spans="1:3">
      <c r="A68" s="6" t="s">
        <v>161</v>
      </c>
      <c r="B68" s="7" t="s">
        <v>162</v>
      </c>
      <c r="C68" s="10">
        <v>17</v>
      </c>
    </row>
    <row r="69" ht="16.3" customHeight="1" spans="1:3">
      <c r="A69" s="6" t="s">
        <v>163</v>
      </c>
      <c r="B69" s="7" t="s">
        <v>164</v>
      </c>
      <c r="C69" s="9"/>
    </row>
    <row r="70" ht="16.3" customHeight="1" spans="1:3">
      <c r="A70" s="6" t="s">
        <v>123</v>
      </c>
      <c r="B70" s="7" t="s">
        <v>165</v>
      </c>
      <c r="C70" s="9"/>
    </row>
    <row r="71" ht="16.3" customHeight="1" spans="1:3">
      <c r="A71" s="6" t="s">
        <v>166</v>
      </c>
      <c r="B71" s="7" t="s">
        <v>167</v>
      </c>
      <c r="C71" s="9"/>
    </row>
    <row r="72" ht="16.3" customHeight="1" spans="1:3">
      <c r="A72" s="6" t="s">
        <v>168</v>
      </c>
      <c r="B72" s="7" t="s">
        <v>169</v>
      </c>
      <c r="C72" s="9"/>
    </row>
    <row r="73" ht="16.3" customHeight="1" spans="1:3">
      <c r="A73" s="6" t="s">
        <v>170</v>
      </c>
      <c r="B73" s="7" t="s">
        <v>171</v>
      </c>
      <c r="C73" s="9"/>
    </row>
    <row r="74" ht="16.3" customHeight="1" spans="1:3">
      <c r="A74" s="22" t="s">
        <v>172</v>
      </c>
      <c r="B74" s="23"/>
      <c r="C74" s="10">
        <v>34419</v>
      </c>
    </row>
    <row r="75" ht="27.9" customHeight="1" spans="1:3">
      <c r="A75" s="34" t="s">
        <v>144</v>
      </c>
      <c r="B75" s="34"/>
      <c r="C75" s="34"/>
    </row>
    <row r="76" ht="17.85" customHeight="1" spans="1:3">
      <c r="A76" s="3" t="s">
        <v>113</v>
      </c>
      <c r="B76" s="3"/>
      <c r="C76" s="3"/>
    </row>
    <row r="77" ht="17.05" customHeight="1" spans="1:3">
      <c r="A77" s="40" t="s">
        <v>189</v>
      </c>
      <c r="B77" s="40"/>
      <c r="C77" s="41" t="s">
        <v>190</v>
      </c>
    </row>
    <row r="78" ht="17.05" customHeight="1" spans="1:3">
      <c r="A78" s="5" t="s">
        <v>55</v>
      </c>
      <c r="B78" s="5" t="s">
        <v>147</v>
      </c>
      <c r="C78" s="5" t="s">
        <v>148</v>
      </c>
    </row>
    <row r="79" ht="16.3" customHeight="1" spans="1:3">
      <c r="A79" s="6" t="s">
        <v>121</v>
      </c>
      <c r="B79" s="7" t="s">
        <v>149</v>
      </c>
      <c r="C79" s="10">
        <v>172967</v>
      </c>
    </row>
    <row r="80" ht="16.3" customHeight="1" spans="1:3">
      <c r="A80" s="6" t="s">
        <v>150</v>
      </c>
      <c r="B80" s="7" t="s">
        <v>191</v>
      </c>
      <c r="C80" s="10">
        <v>8160</v>
      </c>
    </row>
    <row r="81" ht="16.3" customHeight="1" spans="1:3">
      <c r="A81" s="6" t="s">
        <v>152</v>
      </c>
      <c r="B81" s="7" t="s">
        <v>192</v>
      </c>
      <c r="C81" s="10">
        <v>164807</v>
      </c>
    </row>
    <row r="82" ht="16.3" customHeight="1" spans="1:3">
      <c r="A82" s="6" t="s">
        <v>122</v>
      </c>
      <c r="B82" s="7" t="s">
        <v>154</v>
      </c>
      <c r="C82" s="10">
        <v>8629</v>
      </c>
    </row>
    <row r="83" ht="16.3" customHeight="1" spans="1:3">
      <c r="A83" s="6" t="s">
        <v>155</v>
      </c>
      <c r="B83" s="7" t="s">
        <v>156</v>
      </c>
      <c r="C83" s="10">
        <v>6501</v>
      </c>
    </row>
    <row r="84" ht="16.3" customHeight="1" spans="1:3">
      <c r="A84" s="6" t="s">
        <v>157</v>
      </c>
      <c r="B84" s="7" t="s">
        <v>158</v>
      </c>
      <c r="C84" s="10">
        <v>5106</v>
      </c>
    </row>
    <row r="85" ht="16.3" customHeight="1" spans="1:3">
      <c r="A85" s="6" t="s">
        <v>159</v>
      </c>
      <c r="B85" s="7" t="s">
        <v>160</v>
      </c>
      <c r="C85" s="10">
        <v>858</v>
      </c>
    </row>
    <row r="86" ht="16.3" customHeight="1" spans="1:3">
      <c r="A86" s="6" t="s">
        <v>161</v>
      </c>
      <c r="B86" s="7" t="s">
        <v>162</v>
      </c>
      <c r="C86" s="10">
        <v>537</v>
      </c>
    </row>
    <row r="87" ht="16.3" customHeight="1" spans="1:3">
      <c r="A87" s="6" t="s">
        <v>163</v>
      </c>
      <c r="B87" s="7" t="s">
        <v>164</v>
      </c>
      <c r="C87" s="10">
        <v>2128</v>
      </c>
    </row>
    <row r="88" ht="16.3" customHeight="1" spans="1:3">
      <c r="A88" s="6" t="s">
        <v>123</v>
      </c>
      <c r="B88" s="7" t="s">
        <v>165</v>
      </c>
      <c r="C88" s="9"/>
    </row>
    <row r="89" ht="16.3" customHeight="1" spans="1:3">
      <c r="A89" s="6" t="s">
        <v>166</v>
      </c>
      <c r="B89" s="7" t="s">
        <v>167</v>
      </c>
      <c r="C89" s="9"/>
    </row>
    <row r="90" ht="16.3" customHeight="1" spans="1:3">
      <c r="A90" s="6" t="s">
        <v>168</v>
      </c>
      <c r="B90" s="7" t="s">
        <v>169</v>
      </c>
      <c r="C90" s="9"/>
    </row>
    <row r="91" ht="16.3" customHeight="1" spans="1:3">
      <c r="A91" s="6" t="s">
        <v>170</v>
      </c>
      <c r="B91" s="7" t="s">
        <v>171</v>
      </c>
      <c r="C91" s="9"/>
    </row>
    <row r="92" ht="16.3" customHeight="1" spans="1:3">
      <c r="A92" s="22" t="s">
        <v>172</v>
      </c>
      <c r="B92" s="23"/>
      <c r="C92" s="10">
        <v>181596</v>
      </c>
    </row>
    <row r="93" ht="27.9" customHeight="1" spans="1:3">
      <c r="A93" s="34" t="s">
        <v>144</v>
      </c>
      <c r="B93" s="34"/>
      <c r="C93" s="34"/>
    </row>
    <row r="94" ht="17.85" customHeight="1" spans="1:3">
      <c r="A94" s="3" t="s">
        <v>113</v>
      </c>
      <c r="B94" s="3"/>
      <c r="C94" s="3"/>
    </row>
    <row r="95" ht="17.05" customHeight="1" spans="1:3">
      <c r="A95" s="40" t="s">
        <v>193</v>
      </c>
      <c r="B95" s="40"/>
      <c r="C95" s="41" t="s">
        <v>194</v>
      </c>
    </row>
    <row r="96" ht="17.05" customHeight="1" spans="1:3">
      <c r="A96" s="5" t="s">
        <v>55</v>
      </c>
      <c r="B96" s="5" t="s">
        <v>147</v>
      </c>
      <c r="C96" s="5" t="s">
        <v>148</v>
      </c>
    </row>
    <row r="97" ht="16.3" customHeight="1" spans="1:3">
      <c r="A97" s="6" t="s">
        <v>121</v>
      </c>
      <c r="B97" s="7" t="s">
        <v>149</v>
      </c>
      <c r="C97" s="10">
        <v>38538</v>
      </c>
    </row>
    <row r="98" ht="16.3" customHeight="1" spans="1:3">
      <c r="A98" s="6" t="s">
        <v>150</v>
      </c>
      <c r="B98" s="7" t="s">
        <v>192</v>
      </c>
      <c r="C98" s="10">
        <v>38538</v>
      </c>
    </row>
    <row r="99" ht="16.3" customHeight="1" spans="1:3">
      <c r="A99" s="6" t="s">
        <v>122</v>
      </c>
      <c r="B99" s="7" t="s">
        <v>154</v>
      </c>
      <c r="C99" s="10">
        <v>3198</v>
      </c>
    </row>
    <row r="100" ht="16.3" customHeight="1" spans="1:3">
      <c r="A100" s="6" t="s">
        <v>155</v>
      </c>
      <c r="B100" s="7" t="s">
        <v>156</v>
      </c>
      <c r="C100" s="10">
        <v>1517</v>
      </c>
    </row>
    <row r="101" ht="16.3" customHeight="1" spans="1:3">
      <c r="A101" s="6" t="s">
        <v>157</v>
      </c>
      <c r="B101" s="7" t="s">
        <v>158</v>
      </c>
      <c r="C101" s="10">
        <v>1195</v>
      </c>
    </row>
    <row r="102" ht="16.3" customHeight="1" spans="1:3">
      <c r="A102" s="6" t="s">
        <v>159</v>
      </c>
      <c r="B102" s="7" t="s">
        <v>160</v>
      </c>
      <c r="C102" s="10">
        <v>197</v>
      </c>
    </row>
    <row r="103" ht="16.3" customHeight="1" spans="1:3">
      <c r="A103" s="6" t="s">
        <v>161</v>
      </c>
      <c r="B103" s="7" t="s">
        <v>162</v>
      </c>
      <c r="C103" s="10">
        <v>125</v>
      </c>
    </row>
    <row r="104" ht="16.3" customHeight="1" spans="1:3">
      <c r="A104" s="6" t="s">
        <v>163</v>
      </c>
      <c r="B104" s="7" t="s">
        <v>164</v>
      </c>
      <c r="C104" s="10">
        <v>1681</v>
      </c>
    </row>
    <row r="105" ht="16.3" customHeight="1" spans="1:3">
      <c r="A105" s="6" t="s">
        <v>123</v>
      </c>
      <c r="B105" s="7" t="s">
        <v>165</v>
      </c>
      <c r="C105" s="9"/>
    </row>
    <row r="106" ht="16.3" customHeight="1" spans="1:3">
      <c r="A106" s="6" t="s">
        <v>166</v>
      </c>
      <c r="B106" s="7" t="s">
        <v>167</v>
      </c>
      <c r="C106" s="9"/>
    </row>
    <row r="107" ht="16.3" customHeight="1" spans="1:3">
      <c r="A107" s="6" t="s">
        <v>168</v>
      </c>
      <c r="B107" s="7" t="s">
        <v>169</v>
      </c>
      <c r="C107" s="9"/>
    </row>
    <row r="108" ht="16.3" customHeight="1" spans="1:3">
      <c r="A108" s="6" t="s">
        <v>170</v>
      </c>
      <c r="B108" s="7" t="s">
        <v>171</v>
      </c>
      <c r="C108" s="9"/>
    </row>
    <row r="109" ht="16.3" customHeight="1" spans="1:3">
      <c r="A109" s="22" t="s">
        <v>172</v>
      </c>
      <c r="B109" s="23"/>
      <c r="C109" s="10">
        <v>41736</v>
      </c>
    </row>
    <row r="110" ht="27.9" customHeight="1" spans="1:3">
      <c r="A110" s="34" t="s">
        <v>144</v>
      </c>
      <c r="B110" s="34"/>
      <c r="C110" s="34"/>
    </row>
    <row r="111" ht="17.85" customHeight="1" spans="1:3">
      <c r="A111" s="3" t="s">
        <v>113</v>
      </c>
      <c r="B111" s="3"/>
      <c r="C111" s="3"/>
    </row>
    <row r="112" ht="17.05" customHeight="1" spans="1:3">
      <c r="A112" s="40" t="s">
        <v>195</v>
      </c>
      <c r="B112" s="40"/>
      <c r="C112" s="41" t="s">
        <v>196</v>
      </c>
    </row>
    <row r="113" ht="17.05" customHeight="1" spans="1:3">
      <c r="A113" s="5" t="s">
        <v>55</v>
      </c>
      <c r="B113" s="5" t="s">
        <v>147</v>
      </c>
      <c r="C113" s="5" t="s">
        <v>148</v>
      </c>
    </row>
    <row r="114" ht="16.3" customHeight="1" spans="1:3">
      <c r="A114" s="6" t="s">
        <v>121</v>
      </c>
      <c r="B114" s="7" t="s">
        <v>149</v>
      </c>
      <c r="C114" s="10">
        <v>29563</v>
      </c>
    </row>
    <row r="115" ht="16.3" customHeight="1" spans="1:3">
      <c r="A115" s="6" t="s">
        <v>150</v>
      </c>
      <c r="B115" s="7" t="s">
        <v>197</v>
      </c>
      <c r="C115" s="10">
        <v>29563</v>
      </c>
    </row>
    <row r="116" ht="16.3" customHeight="1" spans="1:3">
      <c r="A116" s="6" t="s">
        <v>122</v>
      </c>
      <c r="B116" s="7" t="s">
        <v>154</v>
      </c>
      <c r="C116" s="10">
        <v>838</v>
      </c>
    </row>
    <row r="117" ht="16.3" customHeight="1" spans="1:3">
      <c r="A117" s="6" t="s">
        <v>155</v>
      </c>
      <c r="B117" s="7" t="s">
        <v>156</v>
      </c>
      <c r="C117" s="10">
        <v>838</v>
      </c>
    </row>
    <row r="118" ht="16.3" customHeight="1" spans="1:3">
      <c r="A118" s="6" t="s">
        <v>157</v>
      </c>
      <c r="B118" s="7" t="s">
        <v>158</v>
      </c>
      <c r="C118" s="10">
        <v>627</v>
      </c>
    </row>
    <row r="119" ht="16.3" customHeight="1" spans="1:3">
      <c r="A119" s="6" t="s">
        <v>159</v>
      </c>
      <c r="B119" s="7" t="s">
        <v>160</v>
      </c>
      <c r="C119" s="10">
        <v>145</v>
      </c>
    </row>
    <row r="120" ht="16.3" customHeight="1" spans="1:3">
      <c r="A120" s="6" t="s">
        <v>161</v>
      </c>
      <c r="B120" s="7" t="s">
        <v>162</v>
      </c>
      <c r="C120" s="10">
        <v>66</v>
      </c>
    </row>
    <row r="121" ht="16.3" customHeight="1" spans="1:3">
      <c r="A121" s="6" t="s">
        <v>163</v>
      </c>
      <c r="B121" s="7" t="s">
        <v>164</v>
      </c>
      <c r="C121" s="9"/>
    </row>
    <row r="122" ht="16.3" customHeight="1" spans="1:3">
      <c r="A122" s="6" t="s">
        <v>123</v>
      </c>
      <c r="B122" s="7" t="s">
        <v>165</v>
      </c>
      <c r="C122" s="9"/>
    </row>
    <row r="123" ht="16.3" customHeight="1" spans="1:3">
      <c r="A123" s="6" t="s">
        <v>166</v>
      </c>
      <c r="B123" s="7" t="s">
        <v>167</v>
      </c>
      <c r="C123" s="9"/>
    </row>
    <row r="124" ht="16.3" customHeight="1" spans="1:3">
      <c r="A124" s="6" t="s">
        <v>168</v>
      </c>
      <c r="B124" s="7" t="s">
        <v>169</v>
      </c>
      <c r="C124" s="9"/>
    </row>
    <row r="125" ht="16.3" customHeight="1" spans="1:3">
      <c r="A125" s="6" t="s">
        <v>170</v>
      </c>
      <c r="B125" s="7" t="s">
        <v>171</v>
      </c>
      <c r="C125" s="9"/>
    </row>
    <row r="126" ht="16.3" customHeight="1" spans="1:3">
      <c r="A126" s="22" t="s">
        <v>172</v>
      </c>
      <c r="B126" s="23"/>
      <c r="C126" s="10">
        <v>30401</v>
      </c>
    </row>
    <row r="127" ht="27.9" customHeight="1" spans="1:3">
      <c r="A127" s="34" t="s">
        <v>144</v>
      </c>
      <c r="B127" s="34"/>
      <c r="C127" s="34"/>
    </row>
    <row r="128" ht="17.85" customHeight="1" spans="1:3">
      <c r="A128" s="3" t="s">
        <v>113</v>
      </c>
      <c r="B128" s="3"/>
      <c r="C128" s="3"/>
    </row>
    <row r="129" ht="17.05" customHeight="1" spans="1:3">
      <c r="A129" s="40" t="s">
        <v>198</v>
      </c>
      <c r="B129" s="40"/>
      <c r="C129" s="41" t="s">
        <v>199</v>
      </c>
    </row>
    <row r="130" ht="17.05" customHeight="1" spans="1:3">
      <c r="A130" s="5" t="s">
        <v>55</v>
      </c>
      <c r="B130" s="5" t="s">
        <v>147</v>
      </c>
      <c r="C130" s="5" t="s">
        <v>148</v>
      </c>
    </row>
    <row r="131" ht="16.3" customHeight="1" spans="1:3">
      <c r="A131" s="6" t="s">
        <v>121</v>
      </c>
      <c r="B131" s="7" t="s">
        <v>149</v>
      </c>
      <c r="C131" s="10">
        <v>46150</v>
      </c>
    </row>
    <row r="132" ht="16.3" customHeight="1" spans="1:3">
      <c r="A132" s="6" t="s">
        <v>150</v>
      </c>
      <c r="B132" s="7" t="s">
        <v>200</v>
      </c>
      <c r="C132" s="10">
        <v>26216</v>
      </c>
    </row>
    <row r="133" ht="16.3" customHeight="1" spans="1:3">
      <c r="A133" s="6" t="s">
        <v>152</v>
      </c>
      <c r="B133" s="7" t="s">
        <v>201</v>
      </c>
      <c r="C133" s="10">
        <v>19934</v>
      </c>
    </row>
    <row r="134" ht="16.3" customHeight="1" spans="1:3">
      <c r="A134" s="6" t="s">
        <v>122</v>
      </c>
      <c r="B134" s="7" t="s">
        <v>154</v>
      </c>
      <c r="C134" s="10">
        <v>10154</v>
      </c>
    </row>
    <row r="135" ht="16.3" customHeight="1" spans="1:3">
      <c r="A135" s="6" t="s">
        <v>155</v>
      </c>
      <c r="B135" s="7" t="s">
        <v>156</v>
      </c>
      <c r="C135" s="10">
        <v>1801</v>
      </c>
    </row>
    <row r="136" ht="16.3" customHeight="1" spans="1:3">
      <c r="A136" s="6" t="s">
        <v>157</v>
      </c>
      <c r="B136" s="7" t="s">
        <v>158</v>
      </c>
      <c r="C136" s="10">
        <v>1388</v>
      </c>
    </row>
    <row r="137" ht="16.3" customHeight="1" spans="1:3">
      <c r="A137" s="6" t="s">
        <v>159</v>
      </c>
      <c r="B137" s="7" t="s">
        <v>160</v>
      </c>
      <c r="C137" s="10">
        <v>267</v>
      </c>
    </row>
    <row r="138" ht="16.3" customHeight="1" spans="1:3">
      <c r="A138" s="6" t="s">
        <v>161</v>
      </c>
      <c r="B138" s="7" t="s">
        <v>162</v>
      </c>
      <c r="C138" s="10">
        <v>146</v>
      </c>
    </row>
    <row r="139" ht="16.3" customHeight="1" spans="1:3">
      <c r="A139" s="6" t="s">
        <v>163</v>
      </c>
      <c r="B139" s="7" t="s">
        <v>164</v>
      </c>
      <c r="C139" s="10">
        <v>8353</v>
      </c>
    </row>
    <row r="140" ht="16.3" customHeight="1" spans="1:3">
      <c r="A140" s="6" t="s">
        <v>123</v>
      </c>
      <c r="B140" s="7" t="s">
        <v>165</v>
      </c>
      <c r="C140" s="9"/>
    </row>
    <row r="141" ht="16.3" customHeight="1" spans="1:3">
      <c r="A141" s="6" t="s">
        <v>166</v>
      </c>
      <c r="B141" s="7" t="s">
        <v>167</v>
      </c>
      <c r="C141" s="9"/>
    </row>
    <row r="142" ht="16.3" customHeight="1" spans="1:3">
      <c r="A142" s="6" t="s">
        <v>168</v>
      </c>
      <c r="B142" s="7" t="s">
        <v>169</v>
      </c>
      <c r="C142" s="9"/>
    </row>
    <row r="143" ht="16.3" customHeight="1" spans="1:3">
      <c r="A143" s="6" t="s">
        <v>170</v>
      </c>
      <c r="B143" s="7" t="s">
        <v>171</v>
      </c>
      <c r="C143" s="9"/>
    </row>
    <row r="144" ht="16.3" customHeight="1" spans="1:3">
      <c r="A144" s="22" t="s">
        <v>172</v>
      </c>
      <c r="B144" s="23"/>
      <c r="C144" s="10">
        <v>56304</v>
      </c>
    </row>
    <row r="145" ht="27.9" customHeight="1" spans="1:3">
      <c r="A145" s="34" t="s">
        <v>144</v>
      </c>
      <c r="B145" s="34"/>
      <c r="C145" s="34"/>
    </row>
    <row r="146" ht="17.85" customHeight="1" spans="1:3">
      <c r="A146" s="3" t="s">
        <v>113</v>
      </c>
      <c r="B146" s="3"/>
      <c r="C146" s="3"/>
    </row>
    <row r="147" ht="17.05" customHeight="1" spans="1:3">
      <c r="A147" s="40" t="s">
        <v>202</v>
      </c>
      <c r="B147" s="40"/>
      <c r="C147" s="41" t="s">
        <v>203</v>
      </c>
    </row>
    <row r="148" ht="17.05" customHeight="1" spans="1:3">
      <c r="A148" s="5" t="s">
        <v>55</v>
      </c>
      <c r="B148" s="5" t="s">
        <v>147</v>
      </c>
      <c r="C148" s="5" t="s">
        <v>148</v>
      </c>
    </row>
    <row r="149" ht="16.3" customHeight="1" spans="1:3">
      <c r="A149" s="6" t="s">
        <v>121</v>
      </c>
      <c r="B149" s="7" t="s">
        <v>149</v>
      </c>
      <c r="C149" s="10">
        <v>74588</v>
      </c>
    </row>
    <row r="150" ht="16.3" customHeight="1" spans="1:3">
      <c r="A150" s="6" t="s">
        <v>150</v>
      </c>
      <c r="B150" s="7" t="s">
        <v>192</v>
      </c>
      <c r="C150" s="10">
        <v>74588</v>
      </c>
    </row>
    <row r="151" ht="16.3" customHeight="1" spans="1:3">
      <c r="A151" s="6" t="s">
        <v>122</v>
      </c>
      <c r="B151" s="7" t="s">
        <v>154</v>
      </c>
      <c r="C151" s="10">
        <v>2813</v>
      </c>
    </row>
    <row r="152" ht="16.3" customHeight="1" spans="1:3">
      <c r="A152" s="6" t="s">
        <v>155</v>
      </c>
      <c r="B152" s="7" t="s">
        <v>156</v>
      </c>
      <c r="C152" s="10">
        <v>2813</v>
      </c>
    </row>
    <row r="153" ht="16.3" customHeight="1" spans="1:3">
      <c r="A153" s="6" t="s">
        <v>157</v>
      </c>
      <c r="B153" s="7" t="s">
        <v>158</v>
      </c>
      <c r="C153" s="10">
        <v>2215</v>
      </c>
    </row>
    <row r="154" ht="16.3" customHeight="1" spans="1:3">
      <c r="A154" s="6" t="s">
        <v>159</v>
      </c>
      <c r="B154" s="7" t="s">
        <v>160</v>
      </c>
      <c r="C154" s="10">
        <v>365</v>
      </c>
    </row>
    <row r="155" ht="16.3" customHeight="1" spans="1:3">
      <c r="A155" s="6" t="s">
        <v>161</v>
      </c>
      <c r="B155" s="7" t="s">
        <v>162</v>
      </c>
      <c r="C155" s="10">
        <v>233</v>
      </c>
    </row>
    <row r="156" ht="16.3" customHeight="1" spans="1:3">
      <c r="A156" s="6" t="s">
        <v>163</v>
      </c>
      <c r="B156" s="7" t="s">
        <v>164</v>
      </c>
      <c r="C156" s="9"/>
    </row>
    <row r="157" ht="16.3" customHeight="1" spans="1:3">
      <c r="A157" s="6" t="s">
        <v>123</v>
      </c>
      <c r="B157" s="7" t="s">
        <v>165</v>
      </c>
      <c r="C157" s="9"/>
    </row>
    <row r="158" ht="16.3" customHeight="1" spans="1:3">
      <c r="A158" s="6" t="s">
        <v>166</v>
      </c>
      <c r="B158" s="7" t="s">
        <v>167</v>
      </c>
      <c r="C158" s="9"/>
    </row>
    <row r="159" ht="16.3" customHeight="1" spans="1:3">
      <c r="A159" s="6" t="s">
        <v>168</v>
      </c>
      <c r="B159" s="7" t="s">
        <v>169</v>
      </c>
      <c r="C159" s="9"/>
    </row>
    <row r="160" ht="16.3" customHeight="1" spans="1:3">
      <c r="A160" s="6" t="s">
        <v>170</v>
      </c>
      <c r="B160" s="7" t="s">
        <v>171</v>
      </c>
      <c r="C160" s="9"/>
    </row>
    <row r="161" ht="16.3" customHeight="1" spans="1:3">
      <c r="A161" s="22" t="s">
        <v>172</v>
      </c>
      <c r="B161" s="23"/>
      <c r="C161" s="10">
        <v>77401</v>
      </c>
    </row>
    <row r="162" ht="27.9" customHeight="1" spans="1:3">
      <c r="A162" s="34" t="s">
        <v>144</v>
      </c>
      <c r="B162" s="34"/>
      <c r="C162" s="34"/>
    </row>
    <row r="163" ht="17.85" customHeight="1" spans="1:3">
      <c r="A163" s="3" t="s">
        <v>113</v>
      </c>
      <c r="B163" s="3"/>
      <c r="C163" s="3"/>
    </row>
    <row r="164" ht="29.45" customHeight="1" spans="1:3">
      <c r="A164" s="40" t="s">
        <v>204</v>
      </c>
      <c r="B164" s="40"/>
      <c r="C164" s="41" t="s">
        <v>205</v>
      </c>
    </row>
    <row r="165" ht="17.05" customHeight="1" spans="1:3">
      <c r="A165" s="5" t="s">
        <v>55</v>
      </c>
      <c r="B165" s="5" t="s">
        <v>147</v>
      </c>
      <c r="C165" s="5" t="s">
        <v>148</v>
      </c>
    </row>
    <row r="166" ht="16.3" customHeight="1" spans="1:3">
      <c r="A166" s="6" t="s">
        <v>121</v>
      </c>
      <c r="B166" s="7" t="s">
        <v>149</v>
      </c>
      <c r="C166" s="10">
        <v>126498</v>
      </c>
    </row>
    <row r="167" ht="16.3" customHeight="1" spans="1:3">
      <c r="A167" s="6" t="s">
        <v>150</v>
      </c>
      <c r="B167" s="7" t="s">
        <v>175</v>
      </c>
      <c r="C167" s="10">
        <v>4657</v>
      </c>
    </row>
    <row r="168" ht="16.3" customHeight="1" spans="1:3">
      <c r="A168" s="6" t="s">
        <v>152</v>
      </c>
      <c r="B168" s="7" t="s">
        <v>206</v>
      </c>
      <c r="C168" s="10">
        <v>111072</v>
      </c>
    </row>
    <row r="169" ht="16.3" customHeight="1" spans="1:3">
      <c r="A169" s="6" t="s">
        <v>177</v>
      </c>
      <c r="B169" s="7" t="s">
        <v>207</v>
      </c>
      <c r="C169" s="10">
        <v>10769</v>
      </c>
    </row>
    <row r="170" ht="16.3" customHeight="1" spans="1:3">
      <c r="A170" s="6" t="s">
        <v>122</v>
      </c>
      <c r="B170" s="7" t="s">
        <v>154</v>
      </c>
      <c r="C170" s="10">
        <v>3630</v>
      </c>
    </row>
    <row r="171" ht="16.3" customHeight="1" spans="1:3">
      <c r="A171" s="6" t="s">
        <v>155</v>
      </c>
      <c r="B171" s="7" t="s">
        <v>156</v>
      </c>
      <c r="C171" s="10">
        <v>3584</v>
      </c>
    </row>
    <row r="172" ht="16.3" customHeight="1" spans="1:3">
      <c r="A172" s="6" t="s">
        <v>157</v>
      </c>
      <c r="B172" s="7" t="s">
        <v>158</v>
      </c>
      <c r="C172" s="10">
        <v>2683</v>
      </c>
    </row>
    <row r="173" ht="16.3" customHeight="1" spans="1:3">
      <c r="A173" s="6" t="s">
        <v>159</v>
      </c>
      <c r="B173" s="7" t="s">
        <v>160</v>
      </c>
      <c r="C173" s="10">
        <v>620</v>
      </c>
    </row>
    <row r="174" ht="16.3" customHeight="1" spans="1:3">
      <c r="A174" s="6" t="s">
        <v>161</v>
      </c>
      <c r="B174" s="7" t="s">
        <v>162</v>
      </c>
      <c r="C174" s="10">
        <v>281</v>
      </c>
    </row>
    <row r="175" ht="16.3" customHeight="1" spans="1:3">
      <c r="A175" s="6" t="s">
        <v>163</v>
      </c>
      <c r="B175" s="7" t="s">
        <v>164</v>
      </c>
      <c r="C175" s="10">
        <v>46</v>
      </c>
    </row>
    <row r="176" ht="16.3" customHeight="1" spans="1:3">
      <c r="A176" s="6" t="s">
        <v>123</v>
      </c>
      <c r="B176" s="7" t="s">
        <v>165</v>
      </c>
      <c r="C176" s="9"/>
    </row>
    <row r="177" ht="16.3" customHeight="1" spans="1:3">
      <c r="A177" s="6" t="s">
        <v>166</v>
      </c>
      <c r="B177" s="7" t="s">
        <v>167</v>
      </c>
      <c r="C177" s="9"/>
    </row>
    <row r="178" ht="16.3" customHeight="1" spans="1:3">
      <c r="A178" s="6" t="s">
        <v>168</v>
      </c>
      <c r="B178" s="7" t="s">
        <v>169</v>
      </c>
      <c r="C178" s="9"/>
    </row>
    <row r="179" ht="16.3" customHeight="1" spans="1:3">
      <c r="A179" s="6" t="s">
        <v>170</v>
      </c>
      <c r="B179" s="7" t="s">
        <v>171</v>
      </c>
      <c r="C179" s="9"/>
    </row>
    <row r="180" ht="16.3" customHeight="1" spans="1:3">
      <c r="A180" s="22" t="s">
        <v>172</v>
      </c>
      <c r="B180" s="23"/>
      <c r="C180" s="10">
        <v>130128</v>
      </c>
    </row>
    <row r="181" ht="27.9" customHeight="1" spans="1:3">
      <c r="A181" s="34" t="s">
        <v>144</v>
      </c>
      <c r="B181" s="34"/>
      <c r="C181" s="34"/>
    </row>
    <row r="182" ht="17.85" customHeight="1" spans="1:3">
      <c r="A182" s="3" t="s">
        <v>113</v>
      </c>
      <c r="B182" s="3"/>
      <c r="C182" s="3"/>
    </row>
    <row r="183" ht="17.05" customHeight="1" spans="1:3">
      <c r="A183" s="40" t="s">
        <v>208</v>
      </c>
      <c r="B183" s="40"/>
      <c r="C183" s="41" t="s">
        <v>209</v>
      </c>
    </row>
    <row r="184" ht="17.05" customHeight="1" spans="1:3">
      <c r="A184" s="5" t="s">
        <v>55</v>
      </c>
      <c r="B184" s="5" t="s">
        <v>147</v>
      </c>
      <c r="C184" s="5" t="s">
        <v>148</v>
      </c>
    </row>
    <row r="185" ht="16.3" customHeight="1" spans="1:3">
      <c r="A185" s="6" t="s">
        <v>121</v>
      </c>
      <c r="B185" s="7" t="s">
        <v>149</v>
      </c>
      <c r="C185" s="10">
        <v>278882</v>
      </c>
    </row>
    <row r="186" ht="16.3" customHeight="1" spans="1:3">
      <c r="A186" s="6" t="s">
        <v>150</v>
      </c>
      <c r="B186" s="7" t="s">
        <v>192</v>
      </c>
      <c r="C186" s="10">
        <v>278882</v>
      </c>
    </row>
    <row r="187" ht="16.3" customHeight="1" spans="1:3">
      <c r="A187" s="6" t="s">
        <v>122</v>
      </c>
      <c r="B187" s="7" t="s">
        <v>154</v>
      </c>
      <c r="C187" s="10">
        <v>10520</v>
      </c>
    </row>
    <row r="188" ht="16.3" customHeight="1" spans="1:3">
      <c r="A188" s="6" t="s">
        <v>155</v>
      </c>
      <c r="B188" s="7" t="s">
        <v>156</v>
      </c>
      <c r="C188" s="10">
        <v>10520</v>
      </c>
    </row>
    <row r="189" ht="16.3" customHeight="1" spans="1:3">
      <c r="A189" s="6" t="s">
        <v>157</v>
      </c>
      <c r="B189" s="7" t="s">
        <v>158</v>
      </c>
      <c r="C189" s="10">
        <v>8283</v>
      </c>
    </row>
    <row r="190" ht="16.3" customHeight="1" spans="1:3">
      <c r="A190" s="6" t="s">
        <v>159</v>
      </c>
      <c r="B190" s="7" t="s">
        <v>160</v>
      </c>
      <c r="C190" s="10">
        <v>1367</v>
      </c>
    </row>
    <row r="191" ht="16.3" customHeight="1" spans="1:3">
      <c r="A191" s="6" t="s">
        <v>161</v>
      </c>
      <c r="B191" s="7" t="s">
        <v>162</v>
      </c>
      <c r="C191" s="10">
        <v>870</v>
      </c>
    </row>
    <row r="192" ht="16.3" customHeight="1" spans="1:3">
      <c r="A192" s="6" t="s">
        <v>163</v>
      </c>
      <c r="B192" s="7" t="s">
        <v>164</v>
      </c>
      <c r="C192" s="9"/>
    </row>
    <row r="193" ht="16.3" customHeight="1" spans="1:3">
      <c r="A193" s="6" t="s">
        <v>123</v>
      </c>
      <c r="B193" s="7" t="s">
        <v>165</v>
      </c>
      <c r="C193" s="9"/>
    </row>
    <row r="194" ht="16.3" customHeight="1" spans="1:3">
      <c r="A194" s="6" t="s">
        <v>166</v>
      </c>
      <c r="B194" s="7" t="s">
        <v>167</v>
      </c>
      <c r="C194" s="9"/>
    </row>
    <row r="195" ht="16.3" customHeight="1" spans="1:3">
      <c r="A195" s="6" t="s">
        <v>168</v>
      </c>
      <c r="B195" s="7" t="s">
        <v>169</v>
      </c>
      <c r="C195" s="9"/>
    </row>
    <row r="196" ht="16.3" customHeight="1" spans="1:3">
      <c r="A196" s="6" t="s">
        <v>170</v>
      </c>
      <c r="B196" s="7" t="s">
        <v>171</v>
      </c>
      <c r="C196" s="9"/>
    </row>
    <row r="197" ht="16.3" customHeight="1" spans="1:3">
      <c r="A197" s="22" t="s">
        <v>172</v>
      </c>
      <c r="B197" s="23"/>
      <c r="C197" s="10">
        <v>289402</v>
      </c>
    </row>
    <row r="198" ht="27.9" customHeight="1" spans="1:3">
      <c r="A198" s="34" t="s">
        <v>144</v>
      </c>
      <c r="B198" s="34"/>
      <c r="C198" s="34"/>
    </row>
    <row r="199" ht="17.85" customHeight="1" spans="1:3">
      <c r="A199" s="3" t="s">
        <v>113</v>
      </c>
      <c r="B199" s="3"/>
      <c r="C199" s="3"/>
    </row>
    <row r="200" ht="17.05" customHeight="1" spans="1:3">
      <c r="A200" s="40" t="s">
        <v>210</v>
      </c>
      <c r="B200" s="40"/>
      <c r="C200" s="41" t="s">
        <v>211</v>
      </c>
    </row>
    <row r="201" ht="17.05" customHeight="1" spans="1:3">
      <c r="A201" s="5" t="s">
        <v>55</v>
      </c>
      <c r="B201" s="5" t="s">
        <v>147</v>
      </c>
      <c r="C201" s="5" t="s">
        <v>148</v>
      </c>
    </row>
    <row r="202" ht="16.3" customHeight="1" spans="1:3">
      <c r="A202" s="6" t="s">
        <v>121</v>
      </c>
      <c r="B202" s="7" t="s">
        <v>149</v>
      </c>
      <c r="C202" s="10">
        <v>147763</v>
      </c>
    </row>
    <row r="203" ht="16.3" customHeight="1" spans="1:3">
      <c r="A203" s="6" t="s">
        <v>150</v>
      </c>
      <c r="B203" s="7" t="s">
        <v>87</v>
      </c>
      <c r="C203" s="10">
        <v>147763</v>
      </c>
    </row>
    <row r="204" ht="16.3" customHeight="1" spans="1:3">
      <c r="A204" s="6" t="s">
        <v>122</v>
      </c>
      <c r="B204" s="7" t="s">
        <v>154</v>
      </c>
      <c r="C204" s="10">
        <v>4186</v>
      </c>
    </row>
    <row r="205" ht="16.3" customHeight="1" spans="1:3">
      <c r="A205" s="6" t="s">
        <v>155</v>
      </c>
      <c r="B205" s="7" t="s">
        <v>156</v>
      </c>
      <c r="C205" s="10">
        <v>4186</v>
      </c>
    </row>
    <row r="206" ht="16.3" customHeight="1" spans="1:3">
      <c r="A206" s="6" t="s">
        <v>157</v>
      </c>
      <c r="B206" s="7" t="s">
        <v>158</v>
      </c>
      <c r="C206" s="10">
        <v>3133</v>
      </c>
    </row>
    <row r="207" ht="16.3" customHeight="1" spans="1:3">
      <c r="A207" s="6" t="s">
        <v>159</v>
      </c>
      <c r="B207" s="7" t="s">
        <v>160</v>
      </c>
      <c r="C207" s="10">
        <v>724</v>
      </c>
    </row>
    <row r="208" ht="16.3" customHeight="1" spans="1:3">
      <c r="A208" s="6" t="s">
        <v>161</v>
      </c>
      <c r="B208" s="7" t="s">
        <v>162</v>
      </c>
      <c r="C208" s="10">
        <v>329</v>
      </c>
    </row>
    <row r="209" ht="16.3" customHeight="1" spans="1:3">
      <c r="A209" s="6" t="s">
        <v>163</v>
      </c>
      <c r="B209" s="7" t="s">
        <v>164</v>
      </c>
      <c r="C209" s="9"/>
    </row>
    <row r="210" ht="16.3" customHeight="1" spans="1:3">
      <c r="A210" s="6" t="s">
        <v>123</v>
      </c>
      <c r="B210" s="7" t="s">
        <v>165</v>
      </c>
      <c r="C210" s="9"/>
    </row>
    <row r="211" ht="16.3" customHeight="1" spans="1:3">
      <c r="A211" s="6" t="s">
        <v>166</v>
      </c>
      <c r="B211" s="7" t="s">
        <v>167</v>
      </c>
      <c r="C211" s="9"/>
    </row>
    <row r="212" ht="16.3" customHeight="1" spans="1:3">
      <c r="A212" s="6" t="s">
        <v>168</v>
      </c>
      <c r="B212" s="7" t="s">
        <v>169</v>
      </c>
      <c r="C212" s="9"/>
    </row>
    <row r="213" ht="16.3" customHeight="1" spans="1:3">
      <c r="A213" s="6" t="s">
        <v>170</v>
      </c>
      <c r="B213" s="7" t="s">
        <v>171</v>
      </c>
      <c r="C213" s="9"/>
    </row>
    <row r="214" ht="16.3" customHeight="1" spans="1:3">
      <c r="A214" s="22" t="s">
        <v>172</v>
      </c>
      <c r="B214" s="23"/>
      <c r="C214" s="10">
        <v>151949</v>
      </c>
    </row>
    <row r="215" ht="27.9" customHeight="1" spans="1:3">
      <c r="A215" s="34" t="s">
        <v>144</v>
      </c>
      <c r="B215" s="34"/>
      <c r="C215" s="34"/>
    </row>
    <row r="216" ht="17.85" customHeight="1" spans="1:3">
      <c r="A216" s="3" t="s">
        <v>113</v>
      </c>
      <c r="B216" s="3"/>
      <c r="C216" s="3"/>
    </row>
    <row r="217" ht="29.45" customHeight="1" spans="1:3">
      <c r="A217" s="40" t="s">
        <v>212</v>
      </c>
      <c r="B217" s="40"/>
      <c r="C217" s="41" t="s">
        <v>213</v>
      </c>
    </row>
    <row r="218" ht="17.05" customHeight="1" spans="1:3">
      <c r="A218" s="5" t="s">
        <v>55</v>
      </c>
      <c r="B218" s="5" t="s">
        <v>147</v>
      </c>
      <c r="C218" s="5" t="s">
        <v>148</v>
      </c>
    </row>
    <row r="219" ht="16.3" customHeight="1" spans="1:3">
      <c r="A219" s="6" t="s">
        <v>121</v>
      </c>
      <c r="B219" s="7" t="s">
        <v>149</v>
      </c>
      <c r="C219" s="10">
        <v>69794</v>
      </c>
    </row>
    <row r="220" ht="16.3" customHeight="1" spans="1:3">
      <c r="A220" s="6" t="s">
        <v>150</v>
      </c>
      <c r="B220" s="7" t="s">
        <v>214</v>
      </c>
      <c r="C220" s="10">
        <v>65232</v>
      </c>
    </row>
    <row r="221" ht="16.3" customHeight="1" spans="1:3">
      <c r="A221" s="6" t="s">
        <v>152</v>
      </c>
      <c r="B221" s="7" t="s">
        <v>215</v>
      </c>
      <c r="C221" s="10">
        <v>4562</v>
      </c>
    </row>
    <row r="222" ht="16.3" customHeight="1" spans="1:3">
      <c r="A222" s="6" t="s">
        <v>122</v>
      </c>
      <c r="B222" s="7" t="s">
        <v>154</v>
      </c>
      <c r="C222" s="10">
        <v>1009</v>
      </c>
    </row>
    <row r="223" ht="16.3" customHeight="1" spans="1:3">
      <c r="A223" s="6" t="s">
        <v>155</v>
      </c>
      <c r="B223" s="7" t="s">
        <v>156</v>
      </c>
      <c r="C223" s="10">
        <v>390</v>
      </c>
    </row>
    <row r="224" ht="16.3" customHeight="1" spans="1:3">
      <c r="A224" s="6" t="s">
        <v>157</v>
      </c>
      <c r="B224" s="7" t="s">
        <v>158</v>
      </c>
      <c r="C224" s="10">
        <v>293</v>
      </c>
    </row>
    <row r="225" ht="16.3" customHeight="1" spans="1:3">
      <c r="A225" s="6" t="s">
        <v>159</v>
      </c>
      <c r="B225" s="7" t="s">
        <v>160</v>
      </c>
      <c r="C225" s="10">
        <v>67</v>
      </c>
    </row>
    <row r="226" ht="16.3" customHeight="1" spans="1:3">
      <c r="A226" s="6" t="s">
        <v>161</v>
      </c>
      <c r="B226" s="7" t="s">
        <v>162</v>
      </c>
      <c r="C226" s="10">
        <v>30</v>
      </c>
    </row>
    <row r="227" ht="16.3" customHeight="1" spans="1:3">
      <c r="A227" s="6" t="s">
        <v>163</v>
      </c>
      <c r="B227" s="7" t="s">
        <v>164</v>
      </c>
      <c r="C227" s="10">
        <v>619</v>
      </c>
    </row>
    <row r="228" ht="16.3" customHeight="1" spans="1:3">
      <c r="A228" s="6" t="s">
        <v>123</v>
      </c>
      <c r="B228" s="7" t="s">
        <v>165</v>
      </c>
      <c r="C228" s="9"/>
    </row>
    <row r="229" ht="16.3" customHeight="1" spans="1:3">
      <c r="A229" s="6" t="s">
        <v>166</v>
      </c>
      <c r="B229" s="7" t="s">
        <v>167</v>
      </c>
      <c r="C229" s="9"/>
    </row>
    <row r="230" ht="16.3" customHeight="1" spans="1:3">
      <c r="A230" s="6" t="s">
        <v>168</v>
      </c>
      <c r="B230" s="7" t="s">
        <v>169</v>
      </c>
      <c r="C230" s="9"/>
    </row>
    <row r="231" ht="16.3" customHeight="1" spans="1:3">
      <c r="A231" s="6" t="s">
        <v>170</v>
      </c>
      <c r="B231" s="7" t="s">
        <v>171</v>
      </c>
      <c r="C231" s="9"/>
    </row>
    <row r="232" ht="16.3" customHeight="1" spans="1:3">
      <c r="A232" s="22" t="s">
        <v>172</v>
      </c>
      <c r="B232" s="23"/>
      <c r="C232" s="10">
        <v>70803</v>
      </c>
    </row>
    <row r="233" ht="27.9" customHeight="1" spans="1:3">
      <c r="A233" s="34" t="s">
        <v>144</v>
      </c>
      <c r="B233" s="34"/>
      <c r="C233" s="34"/>
    </row>
    <row r="234" ht="17.85" customHeight="1" spans="1:3">
      <c r="A234" s="3" t="s">
        <v>113</v>
      </c>
      <c r="B234" s="3"/>
      <c r="C234" s="3"/>
    </row>
    <row r="235" ht="29.45" customHeight="1" spans="1:3">
      <c r="A235" s="40" t="s">
        <v>216</v>
      </c>
      <c r="B235" s="40"/>
      <c r="C235" s="41" t="s">
        <v>217</v>
      </c>
    </row>
    <row r="236" ht="17.05" customHeight="1" spans="1:3">
      <c r="A236" s="5" t="s">
        <v>55</v>
      </c>
      <c r="B236" s="5" t="s">
        <v>147</v>
      </c>
      <c r="C236" s="5" t="s">
        <v>148</v>
      </c>
    </row>
    <row r="237" ht="16.3" customHeight="1" spans="1:3">
      <c r="A237" s="6" t="s">
        <v>121</v>
      </c>
      <c r="B237" s="7" t="s">
        <v>149</v>
      </c>
      <c r="C237" s="10">
        <v>11847</v>
      </c>
    </row>
    <row r="238" ht="16.3" customHeight="1" spans="1:3">
      <c r="A238" s="6" t="s">
        <v>150</v>
      </c>
      <c r="B238" s="7" t="s">
        <v>214</v>
      </c>
      <c r="C238" s="10">
        <v>11058</v>
      </c>
    </row>
    <row r="239" ht="16.3" customHeight="1" spans="1:3">
      <c r="A239" s="6" t="s">
        <v>152</v>
      </c>
      <c r="B239" s="7" t="s">
        <v>218</v>
      </c>
      <c r="C239" s="10">
        <v>789</v>
      </c>
    </row>
    <row r="240" ht="16.3" customHeight="1" spans="1:3">
      <c r="A240" s="6" t="s">
        <v>122</v>
      </c>
      <c r="B240" s="7" t="s">
        <v>154</v>
      </c>
      <c r="C240" s="10">
        <v>392</v>
      </c>
    </row>
    <row r="241" ht="16.3" customHeight="1" spans="1:3">
      <c r="A241" s="6" t="s">
        <v>155</v>
      </c>
      <c r="B241" s="7" t="s">
        <v>156</v>
      </c>
      <c r="C241" s="10">
        <v>288</v>
      </c>
    </row>
    <row r="242" ht="16.3" customHeight="1" spans="1:3">
      <c r="A242" s="6" t="s">
        <v>157</v>
      </c>
      <c r="B242" s="7" t="s">
        <v>158</v>
      </c>
      <c r="C242" s="10">
        <v>220</v>
      </c>
    </row>
    <row r="243" ht="16.3" customHeight="1" spans="1:3">
      <c r="A243" s="6" t="s">
        <v>159</v>
      </c>
      <c r="B243" s="7" t="s">
        <v>160</v>
      </c>
      <c r="C243" s="10">
        <v>45</v>
      </c>
    </row>
    <row r="244" ht="16.3" customHeight="1" spans="1:3">
      <c r="A244" s="6" t="s">
        <v>161</v>
      </c>
      <c r="B244" s="7" t="s">
        <v>162</v>
      </c>
      <c r="C244" s="10">
        <v>23</v>
      </c>
    </row>
    <row r="245" ht="16.3" customHeight="1" spans="1:3">
      <c r="A245" s="6" t="s">
        <v>163</v>
      </c>
      <c r="B245" s="7" t="s">
        <v>164</v>
      </c>
      <c r="C245" s="10">
        <v>104</v>
      </c>
    </row>
    <row r="246" ht="16.3" customHeight="1" spans="1:3">
      <c r="A246" s="6" t="s">
        <v>123</v>
      </c>
      <c r="B246" s="7" t="s">
        <v>165</v>
      </c>
      <c r="C246" s="9"/>
    </row>
    <row r="247" ht="16.3" customHeight="1" spans="1:3">
      <c r="A247" s="6" t="s">
        <v>166</v>
      </c>
      <c r="B247" s="7" t="s">
        <v>167</v>
      </c>
      <c r="C247" s="9"/>
    </row>
    <row r="248" ht="16.3" customHeight="1" spans="1:3">
      <c r="A248" s="6" t="s">
        <v>168</v>
      </c>
      <c r="B248" s="7" t="s">
        <v>169</v>
      </c>
      <c r="C248" s="9"/>
    </row>
    <row r="249" ht="16.3" customHeight="1" spans="1:3">
      <c r="A249" s="6" t="s">
        <v>170</v>
      </c>
      <c r="B249" s="7" t="s">
        <v>171</v>
      </c>
      <c r="C249" s="9"/>
    </row>
    <row r="250" ht="16.3" customHeight="1" spans="1:3">
      <c r="A250" s="22" t="s">
        <v>172</v>
      </c>
      <c r="B250" s="23"/>
      <c r="C250" s="10">
        <v>12239</v>
      </c>
    </row>
  </sheetData>
  <mergeCells count="56">
    <mergeCell ref="A1:C1"/>
    <mergeCell ref="A2:C2"/>
    <mergeCell ref="A3:B3"/>
    <mergeCell ref="A18:B18"/>
    <mergeCell ref="A19:C19"/>
    <mergeCell ref="A20:C20"/>
    <mergeCell ref="A21:B21"/>
    <mergeCell ref="A40:B40"/>
    <mergeCell ref="A41:C41"/>
    <mergeCell ref="A42:C42"/>
    <mergeCell ref="A43:B43"/>
    <mergeCell ref="A57:B57"/>
    <mergeCell ref="A58:C58"/>
    <mergeCell ref="A59:C59"/>
    <mergeCell ref="A60:B60"/>
    <mergeCell ref="A74:B74"/>
    <mergeCell ref="A75:C75"/>
    <mergeCell ref="A76:C76"/>
    <mergeCell ref="A77:B77"/>
    <mergeCell ref="A92:B92"/>
    <mergeCell ref="A93:C93"/>
    <mergeCell ref="A94:C94"/>
    <mergeCell ref="A95:B95"/>
    <mergeCell ref="A109:B109"/>
    <mergeCell ref="A110:C110"/>
    <mergeCell ref="A111:C111"/>
    <mergeCell ref="A112:B112"/>
    <mergeCell ref="A126:B126"/>
    <mergeCell ref="A127:C127"/>
    <mergeCell ref="A128:C128"/>
    <mergeCell ref="A129:B129"/>
    <mergeCell ref="A144:B144"/>
    <mergeCell ref="A145:C145"/>
    <mergeCell ref="A146:C146"/>
    <mergeCell ref="A147:B147"/>
    <mergeCell ref="A161:B161"/>
    <mergeCell ref="A162:C162"/>
    <mergeCell ref="A163:C163"/>
    <mergeCell ref="A164:B164"/>
    <mergeCell ref="A180:B180"/>
    <mergeCell ref="A181:C181"/>
    <mergeCell ref="A182:C182"/>
    <mergeCell ref="A183:B183"/>
    <mergeCell ref="A197:B197"/>
    <mergeCell ref="A198:C198"/>
    <mergeCell ref="A199:C199"/>
    <mergeCell ref="A200:B200"/>
    <mergeCell ref="A214:B214"/>
    <mergeCell ref="A215:C215"/>
    <mergeCell ref="A216:C216"/>
    <mergeCell ref="A217:B217"/>
    <mergeCell ref="A232:B232"/>
    <mergeCell ref="A233:C233"/>
    <mergeCell ref="A234:C234"/>
    <mergeCell ref="A235:B235"/>
    <mergeCell ref="A250:B250"/>
  </mergeCells>
  <pageMargins left="0.78740157480315" right="0" top="0.393700787401575" bottom="0" header="0" footer="0"/>
  <pageSetup paperSize="9" orientation="portrait"/>
  <headerFooter/>
  <rowBreaks count="13" manualBreakCount="13">
    <brk id="18" max="16383" man="1"/>
    <brk id="40" max="16383" man="1"/>
    <brk id="57" max="16383" man="1"/>
    <brk id="74" max="16383" man="1"/>
    <brk id="92" max="16383" man="1"/>
    <brk id="109" max="16383" man="1"/>
    <brk id="126" max="16383" man="1"/>
    <brk id="144" max="16383" man="1"/>
    <brk id="161" max="16383" man="1"/>
    <brk id="180" max="16383" man="1"/>
    <brk id="197" max="16383" man="1"/>
    <brk id="214" max="16383" man="1"/>
    <brk id="23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2"/>
  <sheetViews>
    <sheetView workbookViewId="0">
      <selection activeCell="A1" sqref="A1:I1"/>
    </sheetView>
  </sheetViews>
  <sheetFormatPr defaultColWidth="10.2857142857143" defaultRowHeight="15"/>
  <cols>
    <col min="1" max="1" width="5.83809523809524" style="1" customWidth="1"/>
    <col min="2" max="2" width="11.3904761904762" style="1" customWidth="1"/>
    <col min="3" max="3" width="21.8380952380952" style="1" customWidth="1"/>
    <col min="4" max="4" width="17.6285714285714" style="1" customWidth="1"/>
    <col min="5" max="5" width="5.6952380952381" style="1" customWidth="1"/>
    <col min="6" max="6" width="9.62857142857143" style="1" customWidth="1"/>
    <col min="7" max="8" width="5.15238095238095" style="1" customWidth="1"/>
    <col min="9" max="9" width="12.4761904761905" style="1" customWidth="1"/>
    <col min="10" max="10" width="10.2857142857143" style="1" hidden="1" customWidth="1"/>
    <col min="11" max="16384" width="10.2857142857143" style="1"/>
  </cols>
  <sheetData>
    <row r="1" ht="27.9" customHeight="1" spans="1:10">
      <c r="A1" s="12" t="s">
        <v>219</v>
      </c>
      <c r="B1" s="12"/>
      <c r="C1" s="12"/>
      <c r="D1" s="12"/>
      <c r="E1" s="12"/>
      <c r="F1" s="12"/>
      <c r="G1" s="12"/>
      <c r="H1" s="12"/>
      <c r="I1" s="12"/>
      <c r="J1" s="14" t="s">
        <v>113</v>
      </c>
    </row>
    <row r="2" ht="17.05" customHeight="1" spans="1:10">
      <c r="A2" s="3" t="s">
        <v>113</v>
      </c>
      <c r="B2" s="3"/>
      <c r="C2" s="3"/>
      <c r="D2" s="3"/>
      <c r="E2" s="3"/>
      <c r="F2" s="3"/>
      <c r="G2" s="3"/>
      <c r="H2" s="3"/>
      <c r="I2" s="3"/>
      <c r="J2" s="14" t="s">
        <v>113</v>
      </c>
    </row>
    <row r="3" ht="17.05" customHeight="1" spans="1:10">
      <c r="A3" s="4" t="s">
        <v>220</v>
      </c>
      <c r="B3" s="4"/>
      <c r="C3" s="4"/>
      <c r="D3" s="4"/>
      <c r="E3" s="4"/>
      <c r="F3" s="4"/>
      <c r="G3" s="4"/>
      <c r="H3" s="28" t="s">
        <v>221</v>
      </c>
      <c r="I3" s="28"/>
      <c r="J3" s="14" t="s">
        <v>113</v>
      </c>
    </row>
    <row r="4" ht="17.05" customHeight="1" spans="1:10">
      <c r="A4" s="15" t="s">
        <v>55</v>
      </c>
      <c r="B4" s="15" t="s">
        <v>222</v>
      </c>
      <c r="C4" s="15" t="s">
        <v>223</v>
      </c>
      <c r="D4" s="15" t="s">
        <v>224</v>
      </c>
      <c r="E4" s="15" t="s">
        <v>225</v>
      </c>
      <c r="F4" s="15" t="s">
        <v>226</v>
      </c>
      <c r="G4" s="16" t="s">
        <v>227</v>
      </c>
      <c r="H4" s="17"/>
      <c r="I4" s="18"/>
      <c r="J4" s="31" t="s">
        <v>113</v>
      </c>
    </row>
    <row r="5" ht="17.05" customHeight="1" spans="1:10">
      <c r="A5" s="21"/>
      <c r="B5" s="21"/>
      <c r="C5" s="21"/>
      <c r="D5" s="21"/>
      <c r="E5" s="21"/>
      <c r="F5" s="21"/>
      <c r="G5" s="16" t="s">
        <v>228</v>
      </c>
      <c r="H5" s="18"/>
      <c r="I5" s="5" t="s">
        <v>229</v>
      </c>
      <c r="J5" s="31" t="s">
        <v>113</v>
      </c>
    </row>
    <row r="6" ht="16.3" customHeight="1" spans="1:10">
      <c r="A6" s="22" t="s">
        <v>73</v>
      </c>
      <c r="B6" s="25"/>
      <c r="C6" s="25"/>
      <c r="D6" s="25"/>
      <c r="E6" s="25"/>
      <c r="F6" s="25"/>
      <c r="G6" s="25"/>
      <c r="H6" s="25"/>
      <c r="I6" s="23"/>
      <c r="J6" s="1" t="s">
        <v>230</v>
      </c>
    </row>
    <row r="7" ht="16.3" customHeight="1" spans="1:10">
      <c r="A7" s="22" t="s">
        <v>133</v>
      </c>
      <c r="B7" s="25"/>
      <c r="C7" s="25"/>
      <c r="D7" s="25"/>
      <c r="E7" s="25"/>
      <c r="F7" s="25"/>
      <c r="G7" s="25"/>
      <c r="H7" s="25"/>
      <c r="I7" s="23"/>
      <c r="J7" s="1" t="s">
        <v>231</v>
      </c>
    </row>
    <row r="8" ht="16.3" customHeight="1" spans="1:10">
      <c r="A8" s="22" t="s">
        <v>151</v>
      </c>
      <c r="B8" s="25"/>
      <c r="C8" s="25"/>
      <c r="D8" s="25"/>
      <c r="E8" s="25"/>
      <c r="F8" s="25"/>
      <c r="G8" s="25"/>
      <c r="H8" s="25"/>
      <c r="I8" s="23"/>
      <c r="J8" s="1" t="s">
        <v>232</v>
      </c>
    </row>
    <row r="9" ht="16.3" customHeight="1" spans="1:10">
      <c r="A9" s="6" t="s">
        <v>113</v>
      </c>
      <c r="B9" s="7" t="s">
        <v>113</v>
      </c>
      <c r="C9" s="7" t="s">
        <v>233</v>
      </c>
      <c r="D9" s="7" t="s">
        <v>113</v>
      </c>
      <c r="E9" s="6" t="s">
        <v>113</v>
      </c>
      <c r="F9" s="9"/>
      <c r="G9" s="38"/>
      <c r="H9" s="39"/>
      <c r="I9" s="9"/>
      <c r="J9" s="1" t="s">
        <v>113</v>
      </c>
    </row>
    <row r="10" ht="27.9" customHeight="1" spans="1:10">
      <c r="A10" s="6" t="s">
        <v>121</v>
      </c>
      <c r="B10" s="7" t="s">
        <v>234</v>
      </c>
      <c r="C10" s="7" t="s">
        <v>235</v>
      </c>
      <c r="D10" s="7" t="s">
        <v>236</v>
      </c>
      <c r="E10" s="6" t="s">
        <v>237</v>
      </c>
      <c r="F10" s="11">
        <v>554.646</v>
      </c>
      <c r="G10" s="26">
        <v>54.79</v>
      </c>
      <c r="H10" s="27"/>
      <c r="I10" s="10">
        <v>30389.05</v>
      </c>
      <c r="J10" s="1" t="s">
        <v>113</v>
      </c>
    </row>
    <row r="11" ht="27.9" customHeight="1" spans="1:10">
      <c r="A11" s="6" t="s">
        <v>150</v>
      </c>
      <c r="B11" s="7" t="s">
        <v>238</v>
      </c>
      <c r="C11" s="7" t="s">
        <v>239</v>
      </c>
      <c r="D11" s="7" t="s">
        <v>113</v>
      </c>
      <c r="E11" s="6" t="s">
        <v>237</v>
      </c>
      <c r="F11" s="11">
        <v>554.646</v>
      </c>
      <c r="G11" s="26">
        <v>54.79</v>
      </c>
      <c r="H11" s="27"/>
      <c r="I11" s="10">
        <v>30389.05</v>
      </c>
      <c r="J11" s="1" t="s">
        <v>113</v>
      </c>
    </row>
    <row r="12" ht="27.9" customHeight="1" spans="1:10">
      <c r="A12" s="6" t="s">
        <v>122</v>
      </c>
      <c r="B12" s="7" t="s">
        <v>240</v>
      </c>
      <c r="C12" s="7" t="s">
        <v>235</v>
      </c>
      <c r="D12" s="7" t="s">
        <v>241</v>
      </c>
      <c r="E12" s="6" t="s">
        <v>237</v>
      </c>
      <c r="F12" s="11">
        <v>554.646</v>
      </c>
      <c r="G12" s="26">
        <v>4.59</v>
      </c>
      <c r="H12" s="27"/>
      <c r="I12" s="10">
        <v>2545.83</v>
      </c>
      <c r="J12" s="1" t="s">
        <v>113</v>
      </c>
    </row>
    <row r="13" ht="27.9" customHeight="1" spans="1:10">
      <c r="A13" s="6" t="s">
        <v>155</v>
      </c>
      <c r="B13" s="7" t="s">
        <v>242</v>
      </c>
      <c r="C13" s="7" t="s">
        <v>243</v>
      </c>
      <c r="D13" s="7" t="s">
        <v>113</v>
      </c>
      <c r="E13" s="6" t="s">
        <v>237</v>
      </c>
      <c r="F13" s="11">
        <v>554.646</v>
      </c>
      <c r="G13" s="26">
        <v>4.59</v>
      </c>
      <c r="H13" s="27"/>
      <c r="I13" s="10">
        <v>2545.83</v>
      </c>
      <c r="J13" s="1" t="s">
        <v>113</v>
      </c>
    </row>
    <row r="14" ht="51.15" customHeight="1" spans="1:10">
      <c r="A14" s="6" t="s">
        <v>123</v>
      </c>
      <c r="B14" s="7" t="s">
        <v>244</v>
      </c>
      <c r="C14" s="7" t="s">
        <v>245</v>
      </c>
      <c r="D14" s="7" t="s">
        <v>246</v>
      </c>
      <c r="E14" s="6" t="s">
        <v>237</v>
      </c>
      <c r="F14" s="11">
        <v>554.646</v>
      </c>
      <c r="G14" s="26">
        <v>48.53</v>
      </c>
      <c r="H14" s="27"/>
      <c r="I14" s="10">
        <v>26916.97</v>
      </c>
      <c r="J14" s="1" t="s">
        <v>113</v>
      </c>
    </row>
    <row r="15" ht="16.3" customHeight="1" spans="1:10">
      <c r="A15" s="6" t="s">
        <v>166</v>
      </c>
      <c r="B15" s="7" t="s">
        <v>247</v>
      </c>
      <c r="C15" s="7" t="s">
        <v>248</v>
      </c>
      <c r="D15" s="7" t="s">
        <v>113</v>
      </c>
      <c r="E15" s="6" t="s">
        <v>237</v>
      </c>
      <c r="F15" s="11">
        <v>554.646</v>
      </c>
      <c r="G15" s="26">
        <v>48.53</v>
      </c>
      <c r="H15" s="27"/>
      <c r="I15" s="10">
        <v>26916.97</v>
      </c>
      <c r="J15" s="1" t="s">
        <v>113</v>
      </c>
    </row>
    <row r="16" ht="16.3" customHeight="1" spans="1:10">
      <c r="A16" s="6" t="s">
        <v>113</v>
      </c>
      <c r="B16" s="7" t="s">
        <v>113</v>
      </c>
      <c r="C16" s="7" t="s">
        <v>249</v>
      </c>
      <c r="D16" s="7" t="s">
        <v>113</v>
      </c>
      <c r="E16" s="6" t="s">
        <v>113</v>
      </c>
      <c r="F16" s="9"/>
      <c r="G16" s="38"/>
      <c r="H16" s="39"/>
      <c r="I16" s="9"/>
      <c r="J16" s="1" t="s">
        <v>113</v>
      </c>
    </row>
    <row r="17" ht="27.9" customHeight="1" spans="1:10">
      <c r="A17" s="6" t="s">
        <v>125</v>
      </c>
      <c r="B17" s="7" t="s">
        <v>250</v>
      </c>
      <c r="C17" s="7" t="s">
        <v>251</v>
      </c>
      <c r="D17" s="7" t="s">
        <v>252</v>
      </c>
      <c r="E17" s="6" t="s">
        <v>237</v>
      </c>
      <c r="F17" s="11">
        <v>2388.439</v>
      </c>
      <c r="G17" s="26">
        <v>5.44</v>
      </c>
      <c r="H17" s="27"/>
      <c r="I17" s="10">
        <v>12993.11</v>
      </c>
      <c r="J17" s="1" t="s">
        <v>113</v>
      </c>
    </row>
    <row r="18" ht="27.9" customHeight="1" spans="1:10">
      <c r="A18" s="6" t="s">
        <v>253</v>
      </c>
      <c r="B18" s="7" t="s">
        <v>254</v>
      </c>
      <c r="C18" s="7" t="s">
        <v>255</v>
      </c>
      <c r="D18" s="7" t="s">
        <v>113</v>
      </c>
      <c r="E18" s="6" t="s">
        <v>237</v>
      </c>
      <c r="F18" s="11">
        <v>2388.439</v>
      </c>
      <c r="G18" s="26">
        <v>5.44</v>
      </c>
      <c r="H18" s="27"/>
      <c r="I18" s="10">
        <v>12993.11</v>
      </c>
      <c r="J18" s="1" t="s">
        <v>113</v>
      </c>
    </row>
    <row r="19" ht="16.3" customHeight="1" spans="1:10">
      <c r="A19" s="6" t="s">
        <v>137</v>
      </c>
      <c r="B19" s="7" t="s">
        <v>256</v>
      </c>
      <c r="C19" s="7" t="s">
        <v>257</v>
      </c>
      <c r="D19" s="7" t="s">
        <v>258</v>
      </c>
      <c r="E19" s="6" t="s">
        <v>259</v>
      </c>
      <c r="F19" s="11">
        <v>477.688</v>
      </c>
      <c r="G19" s="26">
        <v>26.56</v>
      </c>
      <c r="H19" s="27"/>
      <c r="I19" s="10">
        <v>12687.39</v>
      </c>
      <c r="J19" s="1" t="s">
        <v>113</v>
      </c>
    </row>
    <row r="20" ht="16.3" customHeight="1" spans="1:10">
      <c r="A20" s="6" t="s">
        <v>260</v>
      </c>
      <c r="B20" s="7" t="s">
        <v>261</v>
      </c>
      <c r="C20" s="7" t="s">
        <v>262</v>
      </c>
      <c r="D20" s="7" t="s">
        <v>113</v>
      </c>
      <c r="E20" s="6" t="s">
        <v>259</v>
      </c>
      <c r="F20" s="11">
        <v>477.688</v>
      </c>
      <c r="G20" s="26">
        <v>13.47</v>
      </c>
      <c r="H20" s="27"/>
      <c r="I20" s="10">
        <v>6434.46</v>
      </c>
      <c r="J20" s="1" t="s">
        <v>113</v>
      </c>
    </row>
    <row r="21" ht="27.9" customHeight="1" spans="1:10">
      <c r="A21" s="6" t="s">
        <v>263</v>
      </c>
      <c r="B21" s="7" t="s">
        <v>264</v>
      </c>
      <c r="C21" s="7" t="s">
        <v>265</v>
      </c>
      <c r="D21" s="7" t="s">
        <v>113</v>
      </c>
      <c r="E21" s="6" t="s">
        <v>259</v>
      </c>
      <c r="F21" s="11">
        <v>477.688</v>
      </c>
      <c r="G21" s="26">
        <v>13.09</v>
      </c>
      <c r="H21" s="27"/>
      <c r="I21" s="10">
        <v>6252.94</v>
      </c>
      <c r="J21" s="1" t="s">
        <v>113</v>
      </c>
    </row>
    <row r="22" ht="51.15" customHeight="1" spans="1:10">
      <c r="A22" s="6" t="s">
        <v>138</v>
      </c>
      <c r="B22" s="7" t="s">
        <v>266</v>
      </c>
      <c r="C22" s="7" t="s">
        <v>245</v>
      </c>
      <c r="D22" s="7" t="s">
        <v>246</v>
      </c>
      <c r="E22" s="6" t="s">
        <v>237</v>
      </c>
      <c r="F22" s="11">
        <v>2388.439</v>
      </c>
      <c r="G22" s="26">
        <v>48.53</v>
      </c>
      <c r="H22" s="27"/>
      <c r="I22" s="10">
        <v>115910.94</v>
      </c>
      <c r="J22" s="1" t="s">
        <v>113</v>
      </c>
    </row>
    <row r="23" ht="16.3" customHeight="1" spans="1:10">
      <c r="A23" s="6" t="s">
        <v>267</v>
      </c>
      <c r="B23" s="7" t="s">
        <v>247</v>
      </c>
      <c r="C23" s="7" t="s">
        <v>248</v>
      </c>
      <c r="D23" s="7" t="s">
        <v>113</v>
      </c>
      <c r="E23" s="6" t="s">
        <v>237</v>
      </c>
      <c r="F23" s="11">
        <v>2388.439</v>
      </c>
      <c r="G23" s="26">
        <v>48.53</v>
      </c>
      <c r="H23" s="27"/>
      <c r="I23" s="10">
        <v>115910.94</v>
      </c>
      <c r="J23" s="1" t="s">
        <v>113</v>
      </c>
    </row>
    <row r="24" ht="16.3" customHeight="1" spans="1:10">
      <c r="A24" s="6" t="s">
        <v>113</v>
      </c>
      <c r="B24" s="7" t="s">
        <v>113</v>
      </c>
      <c r="C24" s="7" t="s">
        <v>113</v>
      </c>
      <c r="D24" s="7" t="s">
        <v>113</v>
      </c>
      <c r="E24" s="6" t="s">
        <v>113</v>
      </c>
      <c r="F24" s="9"/>
      <c r="G24" s="38"/>
      <c r="H24" s="39"/>
      <c r="I24" s="9"/>
      <c r="J24" s="1" t="s">
        <v>113</v>
      </c>
    </row>
    <row r="25" ht="16.3" customHeight="1" spans="1:10">
      <c r="A25" s="6" t="s">
        <v>113</v>
      </c>
      <c r="B25" s="7" t="s">
        <v>113</v>
      </c>
      <c r="C25" s="7" t="s">
        <v>113</v>
      </c>
      <c r="D25" s="7" t="s">
        <v>113</v>
      </c>
      <c r="E25" s="6" t="s">
        <v>113</v>
      </c>
      <c r="F25" s="9"/>
      <c r="G25" s="38"/>
      <c r="H25" s="39"/>
      <c r="I25" s="9"/>
      <c r="J25" s="1" t="s">
        <v>113</v>
      </c>
    </row>
    <row r="26" ht="16.3" customHeight="1" spans="1:10">
      <c r="A26" s="22" t="s">
        <v>153</v>
      </c>
      <c r="B26" s="25"/>
      <c r="C26" s="25"/>
      <c r="D26" s="25"/>
      <c r="E26" s="25"/>
      <c r="F26" s="25"/>
      <c r="G26" s="25"/>
      <c r="H26" s="25"/>
      <c r="I26" s="23"/>
      <c r="J26" s="1" t="s">
        <v>232</v>
      </c>
    </row>
    <row r="27" ht="27.9" customHeight="1" spans="1:10">
      <c r="A27" s="6" t="s">
        <v>139</v>
      </c>
      <c r="B27" s="7" t="s">
        <v>268</v>
      </c>
      <c r="C27" s="7" t="s">
        <v>269</v>
      </c>
      <c r="D27" s="7" t="s">
        <v>270</v>
      </c>
      <c r="E27" s="6" t="s">
        <v>271</v>
      </c>
      <c r="F27" s="11">
        <v>8</v>
      </c>
      <c r="G27" s="26">
        <v>77.3</v>
      </c>
      <c r="H27" s="27"/>
      <c r="I27" s="10">
        <v>618.4</v>
      </c>
      <c r="J27" s="1" t="s">
        <v>113</v>
      </c>
    </row>
    <row r="28" ht="16.3" customHeight="1" spans="1:10">
      <c r="A28" s="6" t="s">
        <v>272</v>
      </c>
      <c r="B28" s="7" t="s">
        <v>273</v>
      </c>
      <c r="C28" s="7" t="s">
        <v>269</v>
      </c>
      <c r="D28" s="7" t="s">
        <v>113</v>
      </c>
      <c r="E28" s="6" t="s">
        <v>271</v>
      </c>
      <c r="F28" s="11">
        <v>8</v>
      </c>
      <c r="G28" s="26">
        <v>77.3</v>
      </c>
      <c r="H28" s="27"/>
      <c r="I28" s="10">
        <v>618.4</v>
      </c>
      <c r="J28" s="1" t="s">
        <v>113</v>
      </c>
    </row>
    <row r="29" ht="27.9" customHeight="1" spans="1:10">
      <c r="A29" s="6" t="s">
        <v>274</v>
      </c>
      <c r="B29" s="7" t="s">
        <v>275</v>
      </c>
      <c r="C29" s="7" t="s">
        <v>276</v>
      </c>
      <c r="D29" s="7" t="s">
        <v>277</v>
      </c>
      <c r="E29" s="6" t="s">
        <v>81</v>
      </c>
      <c r="F29" s="11">
        <v>1</v>
      </c>
      <c r="G29" s="26">
        <v>8175</v>
      </c>
      <c r="H29" s="27"/>
      <c r="I29" s="10">
        <v>8175</v>
      </c>
      <c r="J29" s="1" t="s">
        <v>113</v>
      </c>
    </row>
    <row r="30" ht="16.3" customHeight="1" spans="1:10">
      <c r="A30" s="6" t="s">
        <v>278</v>
      </c>
      <c r="B30" s="7" t="s">
        <v>279</v>
      </c>
      <c r="C30" s="7" t="s">
        <v>276</v>
      </c>
      <c r="D30" s="7" t="s">
        <v>113</v>
      </c>
      <c r="E30" s="6" t="s">
        <v>81</v>
      </c>
      <c r="F30" s="11">
        <v>1</v>
      </c>
      <c r="G30" s="26">
        <v>8175</v>
      </c>
      <c r="H30" s="27"/>
      <c r="I30" s="10">
        <v>8175</v>
      </c>
      <c r="J30" s="1" t="s">
        <v>113</v>
      </c>
    </row>
    <row r="31" ht="27.9" customHeight="1" spans="1:10">
      <c r="A31" s="6" t="s">
        <v>280</v>
      </c>
      <c r="B31" s="7" t="s">
        <v>281</v>
      </c>
      <c r="C31" s="7" t="s">
        <v>282</v>
      </c>
      <c r="D31" s="7" t="s">
        <v>283</v>
      </c>
      <c r="E31" s="6" t="s">
        <v>81</v>
      </c>
      <c r="F31" s="11">
        <v>1</v>
      </c>
      <c r="G31" s="26">
        <v>39240</v>
      </c>
      <c r="H31" s="27"/>
      <c r="I31" s="10">
        <v>39240</v>
      </c>
      <c r="J31" s="1" t="s">
        <v>113</v>
      </c>
    </row>
    <row r="32" ht="27.9" customHeight="1" spans="1:10">
      <c r="A32" s="6" t="s">
        <v>284</v>
      </c>
      <c r="B32" s="7" t="s">
        <v>285</v>
      </c>
      <c r="C32" s="7" t="s">
        <v>282</v>
      </c>
      <c r="D32" s="7" t="s">
        <v>113</v>
      </c>
      <c r="E32" s="6" t="s">
        <v>81</v>
      </c>
      <c r="F32" s="11">
        <v>1</v>
      </c>
      <c r="G32" s="26">
        <v>39240</v>
      </c>
      <c r="H32" s="27"/>
      <c r="I32" s="10">
        <v>39240</v>
      </c>
      <c r="J32" s="1" t="s">
        <v>113</v>
      </c>
    </row>
    <row r="33" ht="16.3" customHeight="1" spans="1:10">
      <c r="A33" s="6" t="s">
        <v>286</v>
      </c>
      <c r="B33" s="7" t="s">
        <v>287</v>
      </c>
      <c r="C33" s="7" t="s">
        <v>288</v>
      </c>
      <c r="D33" s="7" t="s">
        <v>289</v>
      </c>
      <c r="E33" s="6" t="s">
        <v>81</v>
      </c>
      <c r="F33" s="11">
        <v>1</v>
      </c>
      <c r="G33" s="26">
        <v>3815</v>
      </c>
      <c r="H33" s="27"/>
      <c r="I33" s="10">
        <v>3815</v>
      </c>
      <c r="J33" s="1" t="s">
        <v>113</v>
      </c>
    </row>
    <row r="34" ht="16.3" customHeight="1" spans="1:10">
      <c r="A34" s="6" t="s">
        <v>290</v>
      </c>
      <c r="B34" s="7" t="s">
        <v>291</v>
      </c>
      <c r="C34" s="7" t="s">
        <v>288</v>
      </c>
      <c r="D34" s="7" t="s">
        <v>113</v>
      </c>
      <c r="E34" s="6" t="s">
        <v>81</v>
      </c>
      <c r="F34" s="11">
        <v>1</v>
      </c>
      <c r="G34" s="26">
        <v>3815</v>
      </c>
      <c r="H34" s="27"/>
      <c r="I34" s="10">
        <v>3815</v>
      </c>
      <c r="J34" s="1" t="s">
        <v>113</v>
      </c>
    </row>
    <row r="35" ht="16.3" customHeight="1" spans="1:10">
      <c r="A35" s="22" t="s">
        <v>75</v>
      </c>
      <c r="B35" s="25"/>
      <c r="C35" s="25"/>
      <c r="D35" s="25"/>
      <c r="E35" s="25"/>
      <c r="F35" s="25"/>
      <c r="G35" s="25"/>
      <c r="H35" s="25"/>
      <c r="I35" s="23"/>
      <c r="J35" s="1" t="s">
        <v>231</v>
      </c>
    </row>
    <row r="36" ht="16.3" customHeight="1" spans="1:10">
      <c r="A36" s="22" t="s">
        <v>175</v>
      </c>
      <c r="B36" s="25"/>
      <c r="C36" s="25"/>
      <c r="D36" s="25"/>
      <c r="E36" s="25"/>
      <c r="F36" s="25"/>
      <c r="G36" s="25"/>
      <c r="H36" s="25"/>
      <c r="I36" s="23"/>
      <c r="J36" s="1" t="s">
        <v>232</v>
      </c>
    </row>
    <row r="37" ht="27.9" customHeight="1" spans="1:10">
      <c r="A37" s="12" t="s">
        <v>219</v>
      </c>
      <c r="B37" s="12"/>
      <c r="C37" s="12"/>
      <c r="D37" s="12"/>
      <c r="E37" s="12"/>
      <c r="F37" s="12"/>
      <c r="G37" s="12"/>
      <c r="H37" s="12"/>
      <c r="I37" s="12"/>
      <c r="J37" s="14" t="s">
        <v>113</v>
      </c>
    </row>
    <row r="38" ht="17.05" customHeight="1" spans="1:10">
      <c r="A38" s="3" t="s">
        <v>113</v>
      </c>
      <c r="B38" s="3"/>
      <c r="C38" s="3"/>
      <c r="D38" s="3"/>
      <c r="E38" s="3"/>
      <c r="F38" s="3"/>
      <c r="G38" s="3"/>
      <c r="H38" s="3"/>
      <c r="I38" s="3"/>
      <c r="J38" s="14" t="s">
        <v>113</v>
      </c>
    </row>
    <row r="39" ht="17.05" customHeight="1" spans="1:10">
      <c r="A39" s="4" t="s">
        <v>220</v>
      </c>
      <c r="B39" s="4"/>
      <c r="C39" s="4"/>
      <c r="D39" s="4"/>
      <c r="E39" s="4"/>
      <c r="F39" s="4"/>
      <c r="G39" s="4"/>
      <c r="H39" s="28" t="s">
        <v>292</v>
      </c>
      <c r="I39" s="28"/>
      <c r="J39" s="14" t="s">
        <v>113</v>
      </c>
    </row>
    <row r="40" ht="17.05" customHeight="1" spans="1:10">
      <c r="A40" s="15" t="s">
        <v>55</v>
      </c>
      <c r="B40" s="15" t="s">
        <v>222</v>
      </c>
      <c r="C40" s="15" t="s">
        <v>223</v>
      </c>
      <c r="D40" s="15" t="s">
        <v>224</v>
      </c>
      <c r="E40" s="15" t="s">
        <v>225</v>
      </c>
      <c r="F40" s="15" t="s">
        <v>226</v>
      </c>
      <c r="G40" s="16" t="s">
        <v>227</v>
      </c>
      <c r="H40" s="17"/>
      <c r="I40" s="18"/>
      <c r="J40" s="31" t="s">
        <v>113</v>
      </c>
    </row>
    <row r="41" ht="17.05" customHeight="1" spans="1:10">
      <c r="A41" s="21"/>
      <c r="B41" s="21"/>
      <c r="C41" s="21"/>
      <c r="D41" s="21"/>
      <c r="E41" s="21"/>
      <c r="F41" s="21"/>
      <c r="G41" s="16" t="s">
        <v>228</v>
      </c>
      <c r="H41" s="18"/>
      <c r="I41" s="5" t="s">
        <v>229</v>
      </c>
      <c r="J41" s="31" t="s">
        <v>113</v>
      </c>
    </row>
    <row r="42" ht="16.3" customHeight="1" spans="1:10">
      <c r="A42" s="6" t="s">
        <v>293</v>
      </c>
      <c r="B42" s="7" t="s">
        <v>294</v>
      </c>
      <c r="C42" s="7" t="s">
        <v>295</v>
      </c>
      <c r="D42" s="7" t="s">
        <v>296</v>
      </c>
      <c r="E42" s="6" t="s">
        <v>297</v>
      </c>
      <c r="F42" s="11">
        <v>1</v>
      </c>
      <c r="G42" s="26">
        <v>28.97</v>
      </c>
      <c r="H42" s="27"/>
      <c r="I42" s="10">
        <v>28.97</v>
      </c>
      <c r="J42" s="1" t="s">
        <v>113</v>
      </c>
    </row>
    <row r="43" ht="16.3" customHeight="1" spans="1:10">
      <c r="A43" s="6" t="s">
        <v>298</v>
      </c>
      <c r="B43" s="7" t="s">
        <v>299</v>
      </c>
      <c r="C43" s="7" t="s">
        <v>300</v>
      </c>
      <c r="D43" s="7" t="s">
        <v>113</v>
      </c>
      <c r="E43" s="6" t="s">
        <v>297</v>
      </c>
      <c r="F43" s="11">
        <v>1</v>
      </c>
      <c r="G43" s="26">
        <v>28.97</v>
      </c>
      <c r="H43" s="27"/>
      <c r="I43" s="10">
        <v>28.97</v>
      </c>
      <c r="J43" s="1" t="s">
        <v>113</v>
      </c>
    </row>
    <row r="44" ht="16.3" customHeight="1" spans="1:10">
      <c r="A44" s="6" t="s">
        <v>301</v>
      </c>
      <c r="B44" s="7" t="s">
        <v>302</v>
      </c>
      <c r="C44" s="7" t="s">
        <v>303</v>
      </c>
      <c r="D44" s="7" t="s">
        <v>304</v>
      </c>
      <c r="E44" s="6" t="s">
        <v>237</v>
      </c>
      <c r="F44" s="11">
        <v>8</v>
      </c>
      <c r="G44" s="26">
        <v>46.9</v>
      </c>
      <c r="H44" s="27"/>
      <c r="I44" s="10">
        <v>375.2</v>
      </c>
      <c r="J44" s="1" t="s">
        <v>113</v>
      </c>
    </row>
    <row r="45" ht="16.3" customHeight="1" spans="1:10">
      <c r="A45" s="6" t="s">
        <v>305</v>
      </c>
      <c r="B45" s="7" t="s">
        <v>306</v>
      </c>
      <c r="C45" s="7" t="s">
        <v>307</v>
      </c>
      <c r="D45" s="7" t="s">
        <v>113</v>
      </c>
      <c r="E45" s="6" t="s">
        <v>237</v>
      </c>
      <c r="F45" s="11">
        <v>8</v>
      </c>
      <c r="G45" s="26">
        <v>46.9</v>
      </c>
      <c r="H45" s="27"/>
      <c r="I45" s="10">
        <v>375.2</v>
      </c>
      <c r="J45" s="1" t="s">
        <v>113</v>
      </c>
    </row>
    <row r="46" ht="27.9" customHeight="1" spans="1:10">
      <c r="A46" s="6" t="s">
        <v>308</v>
      </c>
      <c r="B46" s="7" t="s">
        <v>309</v>
      </c>
      <c r="C46" s="7" t="s">
        <v>310</v>
      </c>
      <c r="D46" s="7" t="s">
        <v>311</v>
      </c>
      <c r="E46" s="6" t="s">
        <v>237</v>
      </c>
      <c r="F46" s="11">
        <v>21.75</v>
      </c>
      <c r="G46" s="26">
        <v>12.68</v>
      </c>
      <c r="H46" s="27"/>
      <c r="I46" s="10">
        <v>275.79</v>
      </c>
      <c r="J46" s="1" t="s">
        <v>113</v>
      </c>
    </row>
    <row r="47" ht="16.3" customHeight="1" spans="1:10">
      <c r="A47" s="6" t="s">
        <v>312</v>
      </c>
      <c r="B47" s="7" t="s">
        <v>313</v>
      </c>
      <c r="C47" s="7" t="s">
        <v>314</v>
      </c>
      <c r="D47" s="7" t="s">
        <v>113</v>
      </c>
      <c r="E47" s="6" t="s">
        <v>237</v>
      </c>
      <c r="F47" s="11">
        <v>21.75</v>
      </c>
      <c r="G47" s="26">
        <v>12.68</v>
      </c>
      <c r="H47" s="27"/>
      <c r="I47" s="10">
        <v>275.79</v>
      </c>
      <c r="J47" s="1" t="s">
        <v>113</v>
      </c>
    </row>
    <row r="48" ht="27.9" customHeight="1" spans="1:10">
      <c r="A48" s="6" t="s">
        <v>315</v>
      </c>
      <c r="B48" s="7" t="s">
        <v>316</v>
      </c>
      <c r="C48" s="7" t="s">
        <v>317</v>
      </c>
      <c r="D48" s="7" t="s">
        <v>318</v>
      </c>
      <c r="E48" s="6" t="s">
        <v>237</v>
      </c>
      <c r="F48" s="11">
        <v>81.055</v>
      </c>
      <c r="G48" s="26">
        <v>8.73</v>
      </c>
      <c r="H48" s="27"/>
      <c r="I48" s="10">
        <v>707.61</v>
      </c>
      <c r="J48" s="1" t="s">
        <v>113</v>
      </c>
    </row>
    <row r="49" ht="27.9" customHeight="1" spans="1:10">
      <c r="A49" s="6" t="s">
        <v>319</v>
      </c>
      <c r="B49" s="7" t="s">
        <v>320</v>
      </c>
      <c r="C49" s="7" t="s">
        <v>321</v>
      </c>
      <c r="D49" s="7" t="s">
        <v>113</v>
      </c>
      <c r="E49" s="6" t="s">
        <v>237</v>
      </c>
      <c r="F49" s="11">
        <v>81.055</v>
      </c>
      <c r="G49" s="26">
        <v>8.73</v>
      </c>
      <c r="H49" s="27"/>
      <c r="I49" s="10">
        <v>707.61</v>
      </c>
      <c r="J49" s="1" t="s">
        <v>113</v>
      </c>
    </row>
    <row r="50" ht="27.9" customHeight="1" spans="1:10">
      <c r="A50" s="6" t="s">
        <v>322</v>
      </c>
      <c r="B50" s="7" t="s">
        <v>323</v>
      </c>
      <c r="C50" s="7" t="s">
        <v>324</v>
      </c>
      <c r="D50" s="7" t="s">
        <v>325</v>
      </c>
      <c r="E50" s="6" t="s">
        <v>237</v>
      </c>
      <c r="F50" s="11">
        <v>21.75</v>
      </c>
      <c r="G50" s="26">
        <v>12.11</v>
      </c>
      <c r="H50" s="27"/>
      <c r="I50" s="10">
        <v>263.39</v>
      </c>
      <c r="J50" s="1" t="s">
        <v>113</v>
      </c>
    </row>
    <row r="51" ht="27.9" customHeight="1" spans="1:10">
      <c r="A51" s="6" t="s">
        <v>326</v>
      </c>
      <c r="B51" s="7" t="s">
        <v>327</v>
      </c>
      <c r="C51" s="7" t="s">
        <v>328</v>
      </c>
      <c r="D51" s="7" t="s">
        <v>113</v>
      </c>
      <c r="E51" s="6" t="s">
        <v>237</v>
      </c>
      <c r="F51" s="11">
        <v>21.75</v>
      </c>
      <c r="G51" s="26">
        <v>12.11</v>
      </c>
      <c r="H51" s="27"/>
      <c r="I51" s="10">
        <v>263.39</v>
      </c>
      <c r="J51" s="1" t="s">
        <v>113</v>
      </c>
    </row>
    <row r="52" ht="16.3" customHeight="1" spans="1:10">
      <c r="A52" s="6" t="s">
        <v>329</v>
      </c>
      <c r="B52" s="7" t="s">
        <v>330</v>
      </c>
      <c r="C52" s="7" t="s">
        <v>331</v>
      </c>
      <c r="D52" s="7" t="s">
        <v>332</v>
      </c>
      <c r="E52" s="6" t="s">
        <v>81</v>
      </c>
      <c r="F52" s="11">
        <v>1</v>
      </c>
      <c r="G52" s="26">
        <v>253.47</v>
      </c>
      <c r="H52" s="27"/>
      <c r="I52" s="10">
        <v>253.47</v>
      </c>
      <c r="J52" s="1" t="s">
        <v>113</v>
      </c>
    </row>
    <row r="53" ht="16.3" customHeight="1" spans="1:10">
      <c r="A53" s="6" t="s">
        <v>333</v>
      </c>
      <c r="B53" s="7" t="s">
        <v>334</v>
      </c>
      <c r="C53" s="7" t="s">
        <v>331</v>
      </c>
      <c r="D53" s="7" t="s">
        <v>113</v>
      </c>
      <c r="E53" s="6" t="s">
        <v>81</v>
      </c>
      <c r="F53" s="11">
        <v>1</v>
      </c>
      <c r="G53" s="26">
        <v>253.47</v>
      </c>
      <c r="H53" s="27"/>
      <c r="I53" s="10">
        <v>253.47</v>
      </c>
      <c r="J53" s="1" t="s">
        <v>113</v>
      </c>
    </row>
    <row r="54" ht="16.3" customHeight="1" spans="1:10">
      <c r="A54" s="6" t="s">
        <v>335</v>
      </c>
      <c r="B54" s="7" t="s">
        <v>336</v>
      </c>
      <c r="C54" s="7" t="s">
        <v>257</v>
      </c>
      <c r="D54" s="7" t="s">
        <v>337</v>
      </c>
      <c r="E54" s="6" t="s">
        <v>259</v>
      </c>
      <c r="F54" s="11">
        <v>11.491</v>
      </c>
      <c r="G54" s="26">
        <v>26.56</v>
      </c>
      <c r="H54" s="27"/>
      <c r="I54" s="10">
        <v>305.2</v>
      </c>
      <c r="J54" s="1" t="s">
        <v>113</v>
      </c>
    </row>
    <row r="55" ht="27.9" customHeight="1" spans="1:10">
      <c r="A55" s="6" t="s">
        <v>338</v>
      </c>
      <c r="B55" s="7" t="s">
        <v>264</v>
      </c>
      <c r="C55" s="7" t="s">
        <v>265</v>
      </c>
      <c r="D55" s="7" t="s">
        <v>113</v>
      </c>
      <c r="E55" s="6" t="s">
        <v>259</v>
      </c>
      <c r="F55" s="11">
        <v>11.491</v>
      </c>
      <c r="G55" s="26">
        <v>13.09</v>
      </c>
      <c r="H55" s="27"/>
      <c r="I55" s="10">
        <v>150.42</v>
      </c>
      <c r="J55" s="1" t="s">
        <v>113</v>
      </c>
    </row>
    <row r="56" ht="16.3" customHeight="1" spans="1:10">
      <c r="A56" s="6" t="s">
        <v>339</v>
      </c>
      <c r="B56" s="7" t="s">
        <v>261</v>
      </c>
      <c r="C56" s="7" t="s">
        <v>262</v>
      </c>
      <c r="D56" s="7" t="s">
        <v>113</v>
      </c>
      <c r="E56" s="6" t="s">
        <v>259</v>
      </c>
      <c r="F56" s="11">
        <v>11.491</v>
      </c>
      <c r="G56" s="26">
        <v>13.47</v>
      </c>
      <c r="H56" s="27"/>
      <c r="I56" s="10">
        <v>154.78</v>
      </c>
      <c r="J56" s="1" t="s">
        <v>113</v>
      </c>
    </row>
    <row r="57" ht="16.3" customHeight="1" spans="1:10">
      <c r="A57" s="6" t="s">
        <v>113</v>
      </c>
      <c r="B57" s="7" t="s">
        <v>113</v>
      </c>
      <c r="C57" s="7" t="s">
        <v>113</v>
      </c>
      <c r="D57" s="7" t="s">
        <v>113</v>
      </c>
      <c r="E57" s="6" t="s">
        <v>113</v>
      </c>
      <c r="F57" s="9"/>
      <c r="G57" s="38"/>
      <c r="H57" s="39"/>
      <c r="I57" s="9"/>
      <c r="J57" s="1" t="s">
        <v>113</v>
      </c>
    </row>
    <row r="58" ht="16.3" customHeight="1" spans="1:10">
      <c r="A58" s="22" t="s">
        <v>176</v>
      </c>
      <c r="B58" s="25"/>
      <c r="C58" s="25"/>
      <c r="D58" s="25"/>
      <c r="E58" s="25"/>
      <c r="F58" s="25"/>
      <c r="G58" s="25"/>
      <c r="H58" s="25"/>
      <c r="I58" s="23"/>
      <c r="J58" s="1" t="s">
        <v>232</v>
      </c>
    </row>
    <row r="59" ht="27.9" customHeight="1" spans="1:10">
      <c r="A59" s="6" t="s">
        <v>340</v>
      </c>
      <c r="B59" s="7" t="s">
        <v>341</v>
      </c>
      <c r="C59" s="7" t="s">
        <v>342</v>
      </c>
      <c r="D59" s="7" t="s">
        <v>343</v>
      </c>
      <c r="E59" s="6" t="s">
        <v>237</v>
      </c>
      <c r="F59" s="11">
        <v>2.16</v>
      </c>
      <c r="G59" s="26">
        <v>685.21</v>
      </c>
      <c r="H59" s="27"/>
      <c r="I59" s="10">
        <v>1480.05</v>
      </c>
      <c r="J59" s="1" t="s">
        <v>113</v>
      </c>
    </row>
    <row r="60" ht="27.9" customHeight="1" spans="1:10">
      <c r="A60" s="6" t="s">
        <v>344</v>
      </c>
      <c r="B60" s="7" t="s">
        <v>345</v>
      </c>
      <c r="C60" s="7" t="s">
        <v>346</v>
      </c>
      <c r="D60" s="7" t="s">
        <v>113</v>
      </c>
      <c r="E60" s="6" t="s">
        <v>237</v>
      </c>
      <c r="F60" s="11">
        <v>2.16</v>
      </c>
      <c r="G60" s="26">
        <v>685.21</v>
      </c>
      <c r="H60" s="27"/>
      <c r="I60" s="10">
        <v>1480.05</v>
      </c>
      <c r="J60" s="1" t="s">
        <v>113</v>
      </c>
    </row>
    <row r="61" ht="16.3" customHeight="1" spans="1:10">
      <c r="A61" s="22" t="s">
        <v>178</v>
      </c>
      <c r="B61" s="25"/>
      <c r="C61" s="25"/>
      <c r="D61" s="25"/>
      <c r="E61" s="25"/>
      <c r="F61" s="25"/>
      <c r="G61" s="25"/>
      <c r="H61" s="25"/>
      <c r="I61" s="23"/>
      <c r="J61" s="1" t="s">
        <v>232</v>
      </c>
    </row>
    <row r="62" ht="27.9" customHeight="1" spans="1:10">
      <c r="A62" s="6" t="s">
        <v>347</v>
      </c>
      <c r="B62" s="7" t="s">
        <v>348</v>
      </c>
      <c r="C62" s="7" t="s">
        <v>349</v>
      </c>
      <c r="D62" s="7" t="s">
        <v>350</v>
      </c>
      <c r="E62" s="6" t="s">
        <v>271</v>
      </c>
      <c r="F62" s="11">
        <v>10</v>
      </c>
      <c r="G62" s="26">
        <v>199.58</v>
      </c>
      <c r="H62" s="27"/>
      <c r="I62" s="10">
        <v>1995.8</v>
      </c>
      <c r="J62" s="1" t="s">
        <v>113</v>
      </c>
    </row>
    <row r="63" ht="27.9" customHeight="1" spans="1:10">
      <c r="A63" s="6" t="s">
        <v>351</v>
      </c>
      <c r="B63" s="7" t="s">
        <v>352</v>
      </c>
      <c r="C63" s="7" t="s">
        <v>353</v>
      </c>
      <c r="D63" s="7" t="s">
        <v>113</v>
      </c>
      <c r="E63" s="6" t="s">
        <v>271</v>
      </c>
      <c r="F63" s="11">
        <v>10</v>
      </c>
      <c r="G63" s="26">
        <v>199.58</v>
      </c>
      <c r="H63" s="27"/>
      <c r="I63" s="10">
        <v>1995.8</v>
      </c>
      <c r="J63" s="1" t="s">
        <v>113</v>
      </c>
    </row>
    <row r="64" ht="16.3" customHeight="1" spans="1:10">
      <c r="A64" s="6" t="s">
        <v>354</v>
      </c>
      <c r="B64" s="7" t="s">
        <v>355</v>
      </c>
      <c r="C64" s="7" t="s">
        <v>356</v>
      </c>
      <c r="D64" s="7" t="s">
        <v>357</v>
      </c>
      <c r="E64" s="6" t="s">
        <v>81</v>
      </c>
      <c r="F64" s="11">
        <v>1</v>
      </c>
      <c r="G64" s="26">
        <v>1077.26</v>
      </c>
      <c r="H64" s="27"/>
      <c r="I64" s="10">
        <v>1077.26</v>
      </c>
      <c r="J64" s="1" t="s">
        <v>113</v>
      </c>
    </row>
    <row r="65" ht="16.3" customHeight="1" spans="1:10">
      <c r="A65" s="6" t="s">
        <v>358</v>
      </c>
      <c r="B65" s="7" t="s">
        <v>359</v>
      </c>
      <c r="C65" s="7" t="s">
        <v>356</v>
      </c>
      <c r="D65" s="7" t="s">
        <v>113</v>
      </c>
      <c r="E65" s="6" t="s">
        <v>81</v>
      </c>
      <c r="F65" s="11">
        <v>1</v>
      </c>
      <c r="G65" s="26">
        <v>1077.26</v>
      </c>
      <c r="H65" s="27"/>
      <c r="I65" s="10">
        <v>1077.26</v>
      </c>
      <c r="J65" s="1" t="s">
        <v>113</v>
      </c>
    </row>
    <row r="66" ht="16.3" customHeight="1" spans="1:10">
      <c r="A66" s="6" t="s">
        <v>360</v>
      </c>
      <c r="B66" s="7" t="s">
        <v>361</v>
      </c>
      <c r="C66" s="7" t="s">
        <v>362</v>
      </c>
      <c r="D66" s="7" t="s">
        <v>363</v>
      </c>
      <c r="E66" s="6" t="s">
        <v>81</v>
      </c>
      <c r="F66" s="11">
        <v>1</v>
      </c>
      <c r="G66" s="26">
        <v>9124.98</v>
      </c>
      <c r="H66" s="27"/>
      <c r="I66" s="10">
        <v>9124.98</v>
      </c>
      <c r="J66" s="1" t="s">
        <v>113</v>
      </c>
    </row>
    <row r="67" ht="16.3" customHeight="1" spans="1:10">
      <c r="A67" s="6" t="s">
        <v>364</v>
      </c>
      <c r="B67" s="7" t="s">
        <v>365</v>
      </c>
      <c r="C67" s="7" t="s">
        <v>362</v>
      </c>
      <c r="D67" s="7" t="s">
        <v>113</v>
      </c>
      <c r="E67" s="6" t="s">
        <v>81</v>
      </c>
      <c r="F67" s="11">
        <v>1</v>
      </c>
      <c r="G67" s="26">
        <v>9124.98</v>
      </c>
      <c r="H67" s="27"/>
      <c r="I67" s="10">
        <v>9124.98</v>
      </c>
      <c r="J67" s="1" t="s">
        <v>113</v>
      </c>
    </row>
    <row r="68" ht="16.3" customHeight="1" spans="1:10">
      <c r="A68" s="22" t="s">
        <v>180</v>
      </c>
      <c r="B68" s="25"/>
      <c r="C68" s="25"/>
      <c r="D68" s="25"/>
      <c r="E68" s="25"/>
      <c r="F68" s="25"/>
      <c r="G68" s="25"/>
      <c r="H68" s="25"/>
      <c r="I68" s="23"/>
      <c r="J68" s="1" t="s">
        <v>232</v>
      </c>
    </row>
    <row r="69" ht="16.3" customHeight="1" spans="1:10">
      <c r="A69" s="6" t="s">
        <v>366</v>
      </c>
      <c r="B69" s="7" t="s">
        <v>367</v>
      </c>
      <c r="C69" s="7" t="s">
        <v>368</v>
      </c>
      <c r="D69" s="7" t="s">
        <v>369</v>
      </c>
      <c r="E69" s="6" t="s">
        <v>237</v>
      </c>
      <c r="F69" s="11">
        <v>21.75</v>
      </c>
      <c r="G69" s="26">
        <v>51.09</v>
      </c>
      <c r="H69" s="27"/>
      <c r="I69" s="10">
        <v>1111.21</v>
      </c>
      <c r="J69" s="1" t="s">
        <v>113</v>
      </c>
    </row>
    <row r="70" ht="27.9" customHeight="1" spans="1:10">
      <c r="A70" s="6" t="s">
        <v>370</v>
      </c>
      <c r="B70" s="7" t="s">
        <v>371</v>
      </c>
      <c r="C70" s="7" t="s">
        <v>372</v>
      </c>
      <c r="D70" s="7" t="s">
        <v>113</v>
      </c>
      <c r="E70" s="6" t="s">
        <v>237</v>
      </c>
      <c r="F70" s="11">
        <v>21.75</v>
      </c>
      <c r="G70" s="26">
        <v>51.09</v>
      </c>
      <c r="H70" s="27"/>
      <c r="I70" s="10">
        <v>1111.21</v>
      </c>
      <c r="J70" s="1" t="s">
        <v>113</v>
      </c>
    </row>
    <row r="71" ht="27.9" customHeight="1" spans="1:10">
      <c r="A71" s="6" t="s">
        <v>373</v>
      </c>
      <c r="B71" s="7" t="s">
        <v>374</v>
      </c>
      <c r="C71" s="7" t="s">
        <v>375</v>
      </c>
      <c r="D71" s="7" t="s">
        <v>376</v>
      </c>
      <c r="E71" s="6" t="s">
        <v>237</v>
      </c>
      <c r="F71" s="11">
        <v>21.75</v>
      </c>
      <c r="G71" s="26">
        <v>39.02</v>
      </c>
      <c r="H71" s="27"/>
      <c r="I71" s="10">
        <v>848.69</v>
      </c>
      <c r="J71" s="1" t="s">
        <v>113</v>
      </c>
    </row>
    <row r="72" ht="27.9" customHeight="1" spans="1:10">
      <c r="A72" s="6" t="s">
        <v>377</v>
      </c>
      <c r="B72" s="7" t="s">
        <v>378</v>
      </c>
      <c r="C72" s="7" t="s">
        <v>379</v>
      </c>
      <c r="D72" s="7" t="s">
        <v>113</v>
      </c>
      <c r="E72" s="6" t="s">
        <v>237</v>
      </c>
      <c r="F72" s="11">
        <v>21.75</v>
      </c>
      <c r="G72" s="26">
        <v>39.02</v>
      </c>
      <c r="H72" s="27"/>
      <c r="I72" s="10">
        <v>848.69</v>
      </c>
      <c r="J72" s="1" t="s">
        <v>113</v>
      </c>
    </row>
    <row r="73" ht="16.3" customHeight="1" spans="1:10">
      <c r="A73" s="6" t="s">
        <v>380</v>
      </c>
      <c r="B73" s="7" t="s">
        <v>381</v>
      </c>
      <c r="C73" s="7" t="s">
        <v>375</v>
      </c>
      <c r="D73" s="7" t="s">
        <v>382</v>
      </c>
      <c r="E73" s="6" t="s">
        <v>237</v>
      </c>
      <c r="F73" s="11">
        <v>21.75</v>
      </c>
      <c r="G73" s="26">
        <v>4.59</v>
      </c>
      <c r="H73" s="27"/>
      <c r="I73" s="10">
        <v>99.83</v>
      </c>
      <c r="J73" s="1" t="s">
        <v>113</v>
      </c>
    </row>
    <row r="74" ht="27.9" customHeight="1" spans="1:10">
      <c r="A74" s="6" t="s">
        <v>383</v>
      </c>
      <c r="B74" s="7" t="s">
        <v>242</v>
      </c>
      <c r="C74" s="7" t="s">
        <v>243</v>
      </c>
      <c r="D74" s="7" t="s">
        <v>113</v>
      </c>
      <c r="E74" s="6" t="s">
        <v>237</v>
      </c>
      <c r="F74" s="11">
        <v>21.75</v>
      </c>
      <c r="G74" s="26">
        <v>4.59</v>
      </c>
      <c r="H74" s="27"/>
      <c r="I74" s="10">
        <v>99.83</v>
      </c>
      <c r="J74" s="1" t="s">
        <v>113</v>
      </c>
    </row>
    <row r="75" ht="16.3" customHeight="1" spans="1:10">
      <c r="A75" s="22" t="s">
        <v>182</v>
      </c>
      <c r="B75" s="25"/>
      <c r="C75" s="25"/>
      <c r="D75" s="25"/>
      <c r="E75" s="25"/>
      <c r="F75" s="25"/>
      <c r="G75" s="25"/>
      <c r="H75" s="25"/>
      <c r="I75" s="23"/>
      <c r="J75" s="1" t="s">
        <v>232</v>
      </c>
    </row>
    <row r="76" ht="27.9" customHeight="1" spans="1:10">
      <c r="A76" s="12" t="s">
        <v>219</v>
      </c>
      <c r="B76" s="12"/>
      <c r="C76" s="12"/>
      <c r="D76" s="12"/>
      <c r="E76" s="12"/>
      <c r="F76" s="12"/>
      <c r="G76" s="12"/>
      <c r="H76" s="12"/>
      <c r="I76" s="12"/>
      <c r="J76" s="14" t="s">
        <v>113</v>
      </c>
    </row>
    <row r="77" ht="17.05" customHeight="1" spans="1:10">
      <c r="A77" s="3" t="s">
        <v>113</v>
      </c>
      <c r="B77" s="3"/>
      <c r="C77" s="3"/>
      <c r="D77" s="3"/>
      <c r="E77" s="3"/>
      <c r="F77" s="3"/>
      <c r="G77" s="3"/>
      <c r="H77" s="3"/>
      <c r="I77" s="3"/>
      <c r="J77" s="14" t="s">
        <v>113</v>
      </c>
    </row>
    <row r="78" ht="17.05" customHeight="1" spans="1:10">
      <c r="A78" s="4" t="s">
        <v>220</v>
      </c>
      <c r="B78" s="4"/>
      <c r="C78" s="4"/>
      <c r="D78" s="4"/>
      <c r="E78" s="4"/>
      <c r="F78" s="4"/>
      <c r="G78" s="4"/>
      <c r="H78" s="28" t="s">
        <v>384</v>
      </c>
      <c r="I78" s="28"/>
      <c r="J78" s="14" t="s">
        <v>113</v>
      </c>
    </row>
    <row r="79" ht="17.05" customHeight="1" spans="1:10">
      <c r="A79" s="15" t="s">
        <v>55</v>
      </c>
      <c r="B79" s="15" t="s">
        <v>222</v>
      </c>
      <c r="C79" s="15" t="s">
        <v>223</v>
      </c>
      <c r="D79" s="15" t="s">
        <v>224</v>
      </c>
      <c r="E79" s="15" t="s">
        <v>225</v>
      </c>
      <c r="F79" s="15" t="s">
        <v>226</v>
      </c>
      <c r="G79" s="16" t="s">
        <v>227</v>
      </c>
      <c r="H79" s="17"/>
      <c r="I79" s="18"/>
      <c r="J79" s="31" t="s">
        <v>113</v>
      </c>
    </row>
    <row r="80" ht="17.05" customHeight="1" spans="1:10">
      <c r="A80" s="21"/>
      <c r="B80" s="21"/>
      <c r="C80" s="21"/>
      <c r="D80" s="21"/>
      <c r="E80" s="21"/>
      <c r="F80" s="21"/>
      <c r="G80" s="16" t="s">
        <v>228</v>
      </c>
      <c r="H80" s="18"/>
      <c r="I80" s="5" t="s">
        <v>229</v>
      </c>
      <c r="J80" s="31" t="s">
        <v>113</v>
      </c>
    </row>
    <row r="81" ht="16.3" customHeight="1" spans="1:10">
      <c r="A81" s="6" t="s">
        <v>113</v>
      </c>
      <c r="B81" s="7" t="s">
        <v>113</v>
      </c>
      <c r="C81" s="7" t="s">
        <v>385</v>
      </c>
      <c r="D81" s="7" t="s">
        <v>113</v>
      </c>
      <c r="E81" s="6" t="s">
        <v>113</v>
      </c>
      <c r="F81" s="9"/>
      <c r="G81" s="38"/>
      <c r="H81" s="39"/>
      <c r="I81" s="9"/>
      <c r="J81" s="1" t="s">
        <v>113</v>
      </c>
    </row>
    <row r="82" ht="62.8" customHeight="1" spans="1:10">
      <c r="A82" s="6" t="s">
        <v>386</v>
      </c>
      <c r="B82" s="7" t="s">
        <v>387</v>
      </c>
      <c r="C82" s="7" t="s">
        <v>245</v>
      </c>
      <c r="D82" s="7" t="s">
        <v>388</v>
      </c>
      <c r="E82" s="6" t="s">
        <v>237</v>
      </c>
      <c r="F82" s="11">
        <v>54.205</v>
      </c>
      <c r="G82" s="26">
        <v>33.01</v>
      </c>
      <c r="H82" s="27"/>
      <c r="I82" s="10">
        <v>1789.31</v>
      </c>
      <c r="J82" s="1" t="s">
        <v>113</v>
      </c>
    </row>
    <row r="83" ht="16.3" customHeight="1" spans="1:10">
      <c r="A83" s="6" t="s">
        <v>389</v>
      </c>
      <c r="B83" s="7" t="s">
        <v>390</v>
      </c>
      <c r="C83" s="7" t="s">
        <v>391</v>
      </c>
      <c r="D83" s="7" t="s">
        <v>113</v>
      </c>
      <c r="E83" s="6" t="s">
        <v>237</v>
      </c>
      <c r="F83" s="11">
        <v>54.205</v>
      </c>
      <c r="G83" s="26">
        <v>33.01</v>
      </c>
      <c r="H83" s="27"/>
      <c r="I83" s="10">
        <v>1789.31</v>
      </c>
      <c r="J83" s="1" t="s">
        <v>113</v>
      </c>
    </row>
    <row r="84" ht="16.3" customHeight="1" spans="1:10">
      <c r="A84" s="6" t="s">
        <v>113</v>
      </c>
      <c r="B84" s="7" t="s">
        <v>113</v>
      </c>
      <c r="C84" s="7" t="s">
        <v>392</v>
      </c>
      <c r="D84" s="7" t="s">
        <v>113</v>
      </c>
      <c r="E84" s="6" t="s">
        <v>113</v>
      </c>
      <c r="F84" s="9"/>
      <c r="G84" s="38"/>
      <c r="H84" s="39"/>
      <c r="I84" s="9"/>
      <c r="J84" s="1" t="s">
        <v>113</v>
      </c>
    </row>
    <row r="85" ht="39.55" customHeight="1" spans="1:10">
      <c r="A85" s="6" t="s">
        <v>393</v>
      </c>
      <c r="B85" s="7" t="s">
        <v>394</v>
      </c>
      <c r="C85" s="7" t="s">
        <v>395</v>
      </c>
      <c r="D85" s="7" t="s">
        <v>396</v>
      </c>
      <c r="E85" s="6" t="s">
        <v>237</v>
      </c>
      <c r="F85" s="11">
        <v>26.85</v>
      </c>
      <c r="G85" s="26">
        <v>120.36</v>
      </c>
      <c r="H85" s="27"/>
      <c r="I85" s="10">
        <v>3231.67</v>
      </c>
      <c r="J85" s="1" t="s">
        <v>113</v>
      </c>
    </row>
    <row r="86" ht="39.55" customHeight="1" spans="1:10">
      <c r="A86" s="6" t="s">
        <v>397</v>
      </c>
      <c r="B86" s="7" t="s">
        <v>398</v>
      </c>
      <c r="C86" s="7" t="s">
        <v>399</v>
      </c>
      <c r="D86" s="7" t="s">
        <v>113</v>
      </c>
      <c r="E86" s="6" t="s">
        <v>237</v>
      </c>
      <c r="F86" s="11">
        <v>26.85</v>
      </c>
      <c r="G86" s="26">
        <v>120.36</v>
      </c>
      <c r="H86" s="27"/>
      <c r="I86" s="10">
        <v>3231.67</v>
      </c>
      <c r="J86" s="1" t="s">
        <v>113</v>
      </c>
    </row>
    <row r="87" ht="74.4" customHeight="1" spans="1:10">
      <c r="A87" s="6" t="s">
        <v>400</v>
      </c>
      <c r="B87" s="7" t="s">
        <v>401</v>
      </c>
      <c r="C87" s="7" t="s">
        <v>235</v>
      </c>
      <c r="D87" s="7" t="s">
        <v>402</v>
      </c>
      <c r="E87" s="6" t="s">
        <v>237</v>
      </c>
      <c r="F87" s="11">
        <v>26.85</v>
      </c>
      <c r="G87" s="26">
        <v>34.49</v>
      </c>
      <c r="H87" s="27"/>
      <c r="I87" s="10">
        <v>926.06</v>
      </c>
      <c r="J87" s="1" t="s">
        <v>113</v>
      </c>
    </row>
    <row r="88" ht="27.9" customHeight="1" spans="1:10">
      <c r="A88" s="6" t="s">
        <v>403</v>
      </c>
      <c r="B88" s="7" t="s">
        <v>404</v>
      </c>
      <c r="C88" s="7" t="s">
        <v>405</v>
      </c>
      <c r="D88" s="7" t="s">
        <v>113</v>
      </c>
      <c r="E88" s="6" t="s">
        <v>237</v>
      </c>
      <c r="F88" s="11">
        <v>26.85</v>
      </c>
      <c r="G88" s="26">
        <v>34.49</v>
      </c>
      <c r="H88" s="27"/>
      <c r="I88" s="10">
        <v>926.06</v>
      </c>
      <c r="J88" s="1" t="s">
        <v>113</v>
      </c>
    </row>
    <row r="89" ht="16.3" customHeight="1" spans="1:10">
      <c r="A89" s="6" t="s">
        <v>406</v>
      </c>
      <c r="B89" s="7" t="s">
        <v>407</v>
      </c>
      <c r="C89" s="7" t="s">
        <v>235</v>
      </c>
      <c r="D89" s="7" t="s">
        <v>382</v>
      </c>
      <c r="E89" s="6" t="s">
        <v>237</v>
      </c>
      <c r="F89" s="11">
        <v>26.85</v>
      </c>
      <c r="G89" s="26">
        <v>4.59</v>
      </c>
      <c r="H89" s="27"/>
      <c r="I89" s="10">
        <v>123.24</v>
      </c>
      <c r="J89" s="1" t="s">
        <v>113</v>
      </c>
    </row>
    <row r="90" ht="27.9" customHeight="1" spans="1:10">
      <c r="A90" s="6" t="s">
        <v>408</v>
      </c>
      <c r="B90" s="7" t="s">
        <v>242</v>
      </c>
      <c r="C90" s="7" t="s">
        <v>243</v>
      </c>
      <c r="D90" s="7" t="s">
        <v>113</v>
      </c>
      <c r="E90" s="6" t="s">
        <v>237</v>
      </c>
      <c r="F90" s="11">
        <v>26.85</v>
      </c>
      <c r="G90" s="26">
        <v>4.59</v>
      </c>
      <c r="H90" s="27"/>
      <c r="I90" s="10">
        <v>123.24</v>
      </c>
      <c r="J90" s="1" t="s">
        <v>113</v>
      </c>
    </row>
    <row r="91" ht="16.3" customHeight="1" spans="1:10">
      <c r="A91" s="6" t="s">
        <v>409</v>
      </c>
      <c r="B91" s="7" t="s">
        <v>410</v>
      </c>
      <c r="C91" s="7" t="s">
        <v>235</v>
      </c>
      <c r="D91" s="7" t="s">
        <v>411</v>
      </c>
      <c r="E91" s="6" t="s">
        <v>237</v>
      </c>
      <c r="F91" s="11">
        <v>26.85</v>
      </c>
      <c r="G91" s="26">
        <v>13.78</v>
      </c>
      <c r="H91" s="27"/>
      <c r="I91" s="10">
        <v>369.99</v>
      </c>
      <c r="J91" s="1" t="s">
        <v>113</v>
      </c>
    </row>
    <row r="92" ht="27.9" customHeight="1" spans="1:10">
      <c r="A92" s="6" t="s">
        <v>412</v>
      </c>
      <c r="B92" s="7" t="s">
        <v>413</v>
      </c>
      <c r="C92" s="7" t="s">
        <v>414</v>
      </c>
      <c r="D92" s="7" t="s">
        <v>113</v>
      </c>
      <c r="E92" s="6" t="s">
        <v>237</v>
      </c>
      <c r="F92" s="11">
        <v>26.85</v>
      </c>
      <c r="G92" s="26">
        <v>13.78</v>
      </c>
      <c r="H92" s="27"/>
      <c r="I92" s="10">
        <v>369.99</v>
      </c>
      <c r="J92" s="1" t="s">
        <v>113</v>
      </c>
    </row>
    <row r="93" ht="16.3" customHeight="1" spans="1:10">
      <c r="A93" s="22" t="s">
        <v>184</v>
      </c>
      <c r="B93" s="25"/>
      <c r="C93" s="25"/>
      <c r="D93" s="25"/>
      <c r="E93" s="25"/>
      <c r="F93" s="25"/>
      <c r="G93" s="25"/>
      <c r="H93" s="25"/>
      <c r="I93" s="23"/>
      <c r="J93" s="1" t="s">
        <v>232</v>
      </c>
    </row>
    <row r="94" ht="16.3" customHeight="1" spans="1:10">
      <c r="A94" s="6" t="s">
        <v>113</v>
      </c>
      <c r="B94" s="7" t="s">
        <v>113</v>
      </c>
      <c r="C94" s="7" t="s">
        <v>415</v>
      </c>
      <c r="D94" s="7" t="s">
        <v>113</v>
      </c>
      <c r="E94" s="6" t="s">
        <v>113</v>
      </c>
      <c r="F94" s="9"/>
      <c r="G94" s="38"/>
      <c r="H94" s="39"/>
      <c r="I94" s="9"/>
      <c r="J94" s="1" t="s">
        <v>113</v>
      </c>
    </row>
    <row r="95" ht="62.8" customHeight="1" spans="1:10">
      <c r="A95" s="6" t="s">
        <v>416</v>
      </c>
      <c r="B95" s="7" t="s">
        <v>417</v>
      </c>
      <c r="C95" s="7" t="s">
        <v>245</v>
      </c>
      <c r="D95" s="7" t="s">
        <v>418</v>
      </c>
      <c r="E95" s="6" t="s">
        <v>237</v>
      </c>
      <c r="F95" s="11">
        <v>21.75</v>
      </c>
      <c r="G95" s="26">
        <v>37.76</v>
      </c>
      <c r="H95" s="27"/>
      <c r="I95" s="10">
        <v>821.28</v>
      </c>
      <c r="J95" s="1" t="s">
        <v>113</v>
      </c>
    </row>
    <row r="96" ht="16.3" customHeight="1" spans="1:10">
      <c r="A96" s="6" t="s">
        <v>419</v>
      </c>
      <c r="B96" s="7" t="s">
        <v>420</v>
      </c>
      <c r="C96" s="7" t="s">
        <v>421</v>
      </c>
      <c r="D96" s="7" t="s">
        <v>113</v>
      </c>
      <c r="E96" s="6" t="s">
        <v>237</v>
      </c>
      <c r="F96" s="11">
        <v>21.75</v>
      </c>
      <c r="G96" s="26">
        <v>37.76</v>
      </c>
      <c r="H96" s="27"/>
      <c r="I96" s="10">
        <v>821.28</v>
      </c>
      <c r="J96" s="1" t="s">
        <v>113</v>
      </c>
    </row>
    <row r="97" ht="16.3" customHeight="1" spans="1:10">
      <c r="A97" s="22" t="s">
        <v>78</v>
      </c>
      <c r="B97" s="25"/>
      <c r="C97" s="25"/>
      <c r="D97" s="25"/>
      <c r="E97" s="25"/>
      <c r="F97" s="25"/>
      <c r="G97" s="25"/>
      <c r="H97" s="25"/>
      <c r="I97" s="23"/>
      <c r="J97" s="1" t="s">
        <v>231</v>
      </c>
    </row>
    <row r="98" ht="16.3" customHeight="1" spans="1:10">
      <c r="A98" s="22" t="s">
        <v>153</v>
      </c>
      <c r="B98" s="25"/>
      <c r="C98" s="25"/>
      <c r="D98" s="25"/>
      <c r="E98" s="25"/>
      <c r="F98" s="25"/>
      <c r="G98" s="25"/>
      <c r="H98" s="25"/>
      <c r="I98" s="23"/>
      <c r="J98" s="1" t="s">
        <v>232</v>
      </c>
    </row>
    <row r="99" ht="16.3" customHeight="1" spans="1:10">
      <c r="A99" s="6" t="s">
        <v>113</v>
      </c>
      <c r="B99" s="7" t="s">
        <v>113</v>
      </c>
      <c r="C99" s="7" t="s">
        <v>175</v>
      </c>
      <c r="D99" s="7" t="s">
        <v>113</v>
      </c>
      <c r="E99" s="6" t="s">
        <v>113</v>
      </c>
      <c r="F99" s="9"/>
      <c r="G99" s="38"/>
      <c r="H99" s="39"/>
      <c r="I99" s="9"/>
      <c r="J99" s="1" t="s">
        <v>113</v>
      </c>
    </row>
    <row r="100" ht="16.3" customHeight="1" spans="1:10">
      <c r="A100" s="6" t="s">
        <v>422</v>
      </c>
      <c r="B100" s="7" t="s">
        <v>423</v>
      </c>
      <c r="C100" s="7" t="s">
        <v>424</v>
      </c>
      <c r="D100" s="7" t="s">
        <v>425</v>
      </c>
      <c r="E100" s="6" t="s">
        <v>237</v>
      </c>
      <c r="F100" s="11">
        <v>386.635</v>
      </c>
      <c r="G100" s="26">
        <v>50.5</v>
      </c>
      <c r="H100" s="27"/>
      <c r="I100" s="10">
        <v>19525.07</v>
      </c>
      <c r="J100" s="1" t="s">
        <v>113</v>
      </c>
    </row>
    <row r="101" ht="16.3" customHeight="1" spans="1:10">
      <c r="A101" s="6" t="s">
        <v>426</v>
      </c>
      <c r="B101" s="7" t="s">
        <v>427</v>
      </c>
      <c r="C101" s="7" t="s">
        <v>428</v>
      </c>
      <c r="D101" s="7" t="s">
        <v>113</v>
      </c>
      <c r="E101" s="6" t="s">
        <v>237</v>
      </c>
      <c r="F101" s="11">
        <v>386.635</v>
      </c>
      <c r="G101" s="26">
        <v>50.5</v>
      </c>
      <c r="H101" s="27"/>
      <c r="I101" s="10">
        <v>19525.07</v>
      </c>
      <c r="J101" s="1" t="s">
        <v>113</v>
      </c>
    </row>
    <row r="102" ht="16.3" customHeight="1" spans="1:10">
      <c r="A102" s="6" t="s">
        <v>429</v>
      </c>
      <c r="B102" s="7" t="s">
        <v>430</v>
      </c>
      <c r="C102" s="7" t="s">
        <v>431</v>
      </c>
      <c r="D102" s="7" t="s">
        <v>432</v>
      </c>
      <c r="E102" s="6" t="s">
        <v>259</v>
      </c>
      <c r="F102" s="11">
        <v>0.534</v>
      </c>
      <c r="G102" s="26">
        <v>164.79</v>
      </c>
      <c r="H102" s="27"/>
      <c r="I102" s="10">
        <v>88</v>
      </c>
      <c r="J102" s="1" t="s">
        <v>113</v>
      </c>
    </row>
    <row r="103" ht="27.9" customHeight="1" spans="1:10">
      <c r="A103" s="6" t="s">
        <v>433</v>
      </c>
      <c r="B103" s="7" t="s">
        <v>434</v>
      </c>
      <c r="C103" s="7" t="s">
        <v>435</v>
      </c>
      <c r="D103" s="7" t="s">
        <v>113</v>
      </c>
      <c r="E103" s="6" t="s">
        <v>259</v>
      </c>
      <c r="F103" s="11">
        <v>0.534</v>
      </c>
      <c r="G103" s="26">
        <v>164.79</v>
      </c>
      <c r="H103" s="27"/>
      <c r="I103" s="10">
        <v>88</v>
      </c>
      <c r="J103" s="1" t="s">
        <v>113</v>
      </c>
    </row>
    <row r="104" ht="16.3" customHeight="1" spans="1:10">
      <c r="A104" s="6" t="s">
        <v>436</v>
      </c>
      <c r="B104" s="7" t="s">
        <v>437</v>
      </c>
      <c r="C104" s="7" t="s">
        <v>295</v>
      </c>
      <c r="D104" s="7" t="s">
        <v>438</v>
      </c>
      <c r="E104" s="6" t="s">
        <v>297</v>
      </c>
      <c r="F104" s="11">
        <v>2</v>
      </c>
      <c r="G104" s="26">
        <v>28.97</v>
      </c>
      <c r="H104" s="27"/>
      <c r="I104" s="10">
        <v>57.94</v>
      </c>
      <c r="J104" s="1" t="s">
        <v>113</v>
      </c>
    </row>
    <row r="105" ht="16.3" customHeight="1" spans="1:10">
      <c r="A105" s="6" t="s">
        <v>439</v>
      </c>
      <c r="B105" s="7" t="s">
        <v>299</v>
      </c>
      <c r="C105" s="7" t="s">
        <v>300</v>
      </c>
      <c r="D105" s="7" t="s">
        <v>113</v>
      </c>
      <c r="E105" s="6" t="s">
        <v>297</v>
      </c>
      <c r="F105" s="11">
        <v>2</v>
      </c>
      <c r="G105" s="26">
        <v>28.97</v>
      </c>
      <c r="H105" s="27"/>
      <c r="I105" s="10">
        <v>57.94</v>
      </c>
      <c r="J105" s="1" t="s">
        <v>113</v>
      </c>
    </row>
    <row r="106" ht="16.3" customHeight="1" spans="1:10">
      <c r="A106" s="6" t="s">
        <v>440</v>
      </c>
      <c r="B106" s="7" t="s">
        <v>441</v>
      </c>
      <c r="C106" s="7" t="s">
        <v>442</v>
      </c>
      <c r="D106" s="7" t="s">
        <v>443</v>
      </c>
      <c r="E106" s="6" t="s">
        <v>237</v>
      </c>
      <c r="F106" s="11">
        <v>6.12</v>
      </c>
      <c r="G106" s="26">
        <v>11.61</v>
      </c>
      <c r="H106" s="27"/>
      <c r="I106" s="10">
        <v>71.05</v>
      </c>
      <c r="J106" s="1" t="s">
        <v>113</v>
      </c>
    </row>
    <row r="107" ht="27.9" customHeight="1" spans="1:10">
      <c r="A107" s="6" t="s">
        <v>444</v>
      </c>
      <c r="B107" s="7" t="s">
        <v>445</v>
      </c>
      <c r="C107" s="7" t="s">
        <v>446</v>
      </c>
      <c r="D107" s="7" t="s">
        <v>113</v>
      </c>
      <c r="E107" s="6" t="s">
        <v>237</v>
      </c>
      <c r="F107" s="11">
        <v>6.12</v>
      </c>
      <c r="G107" s="26">
        <v>11.61</v>
      </c>
      <c r="H107" s="27"/>
      <c r="I107" s="10">
        <v>71.05</v>
      </c>
      <c r="J107" s="1" t="s">
        <v>113</v>
      </c>
    </row>
    <row r="108" ht="16.3" customHeight="1" spans="1:10">
      <c r="A108" s="6" t="s">
        <v>447</v>
      </c>
      <c r="B108" s="7" t="s">
        <v>448</v>
      </c>
      <c r="C108" s="7" t="s">
        <v>449</v>
      </c>
      <c r="D108" s="7" t="s">
        <v>450</v>
      </c>
      <c r="E108" s="6" t="s">
        <v>237</v>
      </c>
      <c r="F108" s="11">
        <v>18</v>
      </c>
      <c r="G108" s="26">
        <v>38.25</v>
      </c>
      <c r="H108" s="27"/>
      <c r="I108" s="10">
        <v>688.5</v>
      </c>
      <c r="J108" s="1" t="s">
        <v>113</v>
      </c>
    </row>
    <row r="109" ht="27.9" customHeight="1" spans="1:10">
      <c r="A109" s="12" t="s">
        <v>219</v>
      </c>
      <c r="B109" s="12"/>
      <c r="C109" s="12"/>
      <c r="D109" s="12"/>
      <c r="E109" s="12"/>
      <c r="F109" s="12"/>
      <c r="G109" s="12"/>
      <c r="H109" s="12"/>
      <c r="I109" s="12"/>
      <c r="J109" s="14" t="s">
        <v>113</v>
      </c>
    </row>
    <row r="110" ht="17.05" customHeight="1" spans="1:10">
      <c r="A110" s="3" t="s">
        <v>113</v>
      </c>
      <c r="B110" s="3"/>
      <c r="C110" s="3"/>
      <c r="D110" s="3"/>
      <c r="E110" s="3"/>
      <c r="F110" s="3"/>
      <c r="G110" s="3"/>
      <c r="H110" s="3"/>
      <c r="I110" s="3"/>
      <c r="J110" s="14" t="s">
        <v>113</v>
      </c>
    </row>
    <row r="111" ht="17.05" customHeight="1" spans="1:10">
      <c r="A111" s="4" t="s">
        <v>220</v>
      </c>
      <c r="B111" s="4"/>
      <c r="C111" s="4"/>
      <c r="D111" s="4"/>
      <c r="E111" s="4"/>
      <c r="F111" s="4"/>
      <c r="G111" s="4"/>
      <c r="H111" s="28" t="s">
        <v>451</v>
      </c>
      <c r="I111" s="28"/>
      <c r="J111" s="14" t="s">
        <v>113</v>
      </c>
    </row>
    <row r="112" ht="17.05" customHeight="1" spans="1:10">
      <c r="A112" s="15" t="s">
        <v>55</v>
      </c>
      <c r="B112" s="15" t="s">
        <v>222</v>
      </c>
      <c r="C112" s="15" t="s">
        <v>223</v>
      </c>
      <c r="D112" s="15" t="s">
        <v>224</v>
      </c>
      <c r="E112" s="15" t="s">
        <v>225</v>
      </c>
      <c r="F112" s="15" t="s">
        <v>226</v>
      </c>
      <c r="G112" s="16" t="s">
        <v>227</v>
      </c>
      <c r="H112" s="17"/>
      <c r="I112" s="18"/>
      <c r="J112" s="31" t="s">
        <v>113</v>
      </c>
    </row>
    <row r="113" ht="17.05" customHeight="1" spans="1:10">
      <c r="A113" s="21"/>
      <c r="B113" s="21"/>
      <c r="C113" s="21"/>
      <c r="D113" s="21"/>
      <c r="E113" s="21"/>
      <c r="F113" s="21"/>
      <c r="G113" s="16" t="s">
        <v>228</v>
      </c>
      <c r="H113" s="18"/>
      <c r="I113" s="5" t="s">
        <v>229</v>
      </c>
      <c r="J113" s="31" t="s">
        <v>113</v>
      </c>
    </row>
    <row r="114" ht="27.9" customHeight="1" spans="1:10">
      <c r="A114" s="6" t="s">
        <v>452</v>
      </c>
      <c r="B114" s="7" t="s">
        <v>453</v>
      </c>
      <c r="C114" s="7" t="s">
        <v>454</v>
      </c>
      <c r="D114" s="7" t="s">
        <v>113</v>
      </c>
      <c r="E114" s="6" t="s">
        <v>237</v>
      </c>
      <c r="F114" s="11">
        <v>18</v>
      </c>
      <c r="G114" s="26">
        <v>38.25</v>
      </c>
      <c r="H114" s="27"/>
      <c r="I114" s="10">
        <v>688.5</v>
      </c>
      <c r="J114" s="1" t="s">
        <v>113</v>
      </c>
    </row>
    <row r="115" ht="27.9" customHeight="1" spans="1:10">
      <c r="A115" s="6" t="s">
        <v>455</v>
      </c>
      <c r="B115" s="7" t="s">
        <v>456</v>
      </c>
      <c r="C115" s="7" t="s">
        <v>317</v>
      </c>
      <c r="D115" s="7" t="s">
        <v>457</v>
      </c>
      <c r="E115" s="6" t="s">
        <v>237</v>
      </c>
      <c r="F115" s="11">
        <v>11</v>
      </c>
      <c r="G115" s="26">
        <v>13.12</v>
      </c>
      <c r="H115" s="27"/>
      <c r="I115" s="10">
        <v>144.32</v>
      </c>
      <c r="J115" s="1" t="s">
        <v>113</v>
      </c>
    </row>
    <row r="116" ht="27.9" customHeight="1" spans="1:10">
      <c r="A116" s="6" t="s">
        <v>458</v>
      </c>
      <c r="B116" s="7" t="s">
        <v>459</v>
      </c>
      <c r="C116" s="7" t="s">
        <v>460</v>
      </c>
      <c r="D116" s="7" t="s">
        <v>113</v>
      </c>
      <c r="E116" s="6" t="s">
        <v>237</v>
      </c>
      <c r="F116" s="11">
        <v>11</v>
      </c>
      <c r="G116" s="26">
        <v>13.12</v>
      </c>
      <c r="H116" s="27"/>
      <c r="I116" s="10">
        <v>144.32</v>
      </c>
      <c r="J116" s="1" t="s">
        <v>113</v>
      </c>
    </row>
    <row r="117" ht="27.9" customHeight="1" spans="1:10">
      <c r="A117" s="6" t="s">
        <v>461</v>
      </c>
      <c r="B117" s="7" t="s">
        <v>462</v>
      </c>
      <c r="C117" s="7" t="s">
        <v>310</v>
      </c>
      <c r="D117" s="7" t="s">
        <v>463</v>
      </c>
      <c r="E117" s="6" t="s">
        <v>237</v>
      </c>
      <c r="F117" s="11">
        <v>6.12</v>
      </c>
      <c r="G117" s="26">
        <v>19.77</v>
      </c>
      <c r="H117" s="27"/>
      <c r="I117" s="10">
        <v>120.99</v>
      </c>
      <c r="J117" s="1" t="s">
        <v>113</v>
      </c>
    </row>
    <row r="118" ht="27.9" customHeight="1" spans="1:10">
      <c r="A118" s="6" t="s">
        <v>464</v>
      </c>
      <c r="B118" s="7" t="s">
        <v>465</v>
      </c>
      <c r="C118" s="7" t="s">
        <v>466</v>
      </c>
      <c r="D118" s="7" t="s">
        <v>113</v>
      </c>
      <c r="E118" s="6" t="s">
        <v>237</v>
      </c>
      <c r="F118" s="11">
        <v>6.12</v>
      </c>
      <c r="G118" s="26">
        <v>19.77</v>
      </c>
      <c r="H118" s="27"/>
      <c r="I118" s="10">
        <v>120.99</v>
      </c>
      <c r="J118" s="1" t="s">
        <v>113</v>
      </c>
    </row>
    <row r="119" ht="16.3" customHeight="1" spans="1:10">
      <c r="A119" s="6" t="s">
        <v>467</v>
      </c>
      <c r="B119" s="7" t="s">
        <v>468</v>
      </c>
      <c r="C119" s="7" t="s">
        <v>257</v>
      </c>
      <c r="D119" s="7" t="s">
        <v>469</v>
      </c>
      <c r="E119" s="6" t="s">
        <v>259</v>
      </c>
      <c r="F119" s="11">
        <v>67.243</v>
      </c>
      <c r="G119" s="26">
        <v>26.56</v>
      </c>
      <c r="H119" s="27"/>
      <c r="I119" s="10">
        <v>1785.97</v>
      </c>
      <c r="J119" s="1" t="s">
        <v>113</v>
      </c>
    </row>
    <row r="120" ht="27.9" customHeight="1" spans="1:10">
      <c r="A120" s="6" t="s">
        <v>470</v>
      </c>
      <c r="B120" s="7" t="s">
        <v>264</v>
      </c>
      <c r="C120" s="7" t="s">
        <v>265</v>
      </c>
      <c r="D120" s="7" t="s">
        <v>113</v>
      </c>
      <c r="E120" s="6" t="s">
        <v>259</v>
      </c>
      <c r="F120" s="11">
        <v>67.243</v>
      </c>
      <c r="G120" s="26">
        <v>13.09</v>
      </c>
      <c r="H120" s="27"/>
      <c r="I120" s="10">
        <v>880.21</v>
      </c>
      <c r="J120" s="1" t="s">
        <v>113</v>
      </c>
    </row>
    <row r="121" ht="16.3" customHeight="1" spans="1:10">
      <c r="A121" s="6" t="s">
        <v>471</v>
      </c>
      <c r="B121" s="7" t="s">
        <v>261</v>
      </c>
      <c r="C121" s="7" t="s">
        <v>262</v>
      </c>
      <c r="D121" s="7" t="s">
        <v>113</v>
      </c>
      <c r="E121" s="6" t="s">
        <v>259</v>
      </c>
      <c r="F121" s="11">
        <v>67.243</v>
      </c>
      <c r="G121" s="26">
        <v>13.47</v>
      </c>
      <c r="H121" s="27"/>
      <c r="I121" s="10">
        <v>905.76</v>
      </c>
      <c r="J121" s="1" t="s">
        <v>113</v>
      </c>
    </row>
    <row r="122" ht="16.3" customHeight="1" spans="1:10">
      <c r="A122" s="6" t="s">
        <v>113</v>
      </c>
      <c r="B122" s="7" t="s">
        <v>113</v>
      </c>
      <c r="C122" s="7" t="s">
        <v>472</v>
      </c>
      <c r="D122" s="7" t="s">
        <v>113</v>
      </c>
      <c r="E122" s="6" t="s">
        <v>113</v>
      </c>
      <c r="F122" s="9"/>
      <c r="G122" s="38"/>
      <c r="H122" s="39"/>
      <c r="I122" s="9"/>
      <c r="J122" s="1" t="s">
        <v>113</v>
      </c>
    </row>
    <row r="123" ht="16.3" customHeight="1" spans="1:10">
      <c r="A123" s="6" t="s">
        <v>473</v>
      </c>
      <c r="B123" s="7" t="s">
        <v>474</v>
      </c>
      <c r="C123" s="7" t="s">
        <v>475</v>
      </c>
      <c r="D123" s="7" t="s">
        <v>476</v>
      </c>
      <c r="E123" s="6" t="s">
        <v>237</v>
      </c>
      <c r="F123" s="11">
        <v>1</v>
      </c>
      <c r="G123" s="26">
        <v>42816.07</v>
      </c>
      <c r="H123" s="27"/>
      <c r="I123" s="10">
        <v>42816.07</v>
      </c>
      <c r="J123" s="1" t="s">
        <v>113</v>
      </c>
    </row>
    <row r="124" ht="16.3" customHeight="1" spans="1:10">
      <c r="A124" s="6" t="s">
        <v>477</v>
      </c>
      <c r="B124" s="7" t="s">
        <v>478</v>
      </c>
      <c r="C124" s="7" t="s">
        <v>479</v>
      </c>
      <c r="D124" s="7" t="s">
        <v>113</v>
      </c>
      <c r="E124" s="6" t="s">
        <v>237</v>
      </c>
      <c r="F124" s="11">
        <v>193.318</v>
      </c>
      <c r="G124" s="26">
        <v>80.19</v>
      </c>
      <c r="H124" s="27"/>
      <c r="I124" s="10">
        <v>15502.17</v>
      </c>
      <c r="J124" s="1" t="s">
        <v>113</v>
      </c>
    </row>
    <row r="125" ht="16.3" customHeight="1" spans="1:10">
      <c r="A125" s="6" t="s">
        <v>480</v>
      </c>
      <c r="B125" s="7" t="s">
        <v>481</v>
      </c>
      <c r="C125" s="7" t="s">
        <v>482</v>
      </c>
      <c r="D125" s="7" t="s">
        <v>113</v>
      </c>
      <c r="E125" s="6" t="s">
        <v>237</v>
      </c>
      <c r="F125" s="11">
        <v>193.318</v>
      </c>
      <c r="G125" s="26">
        <v>141.29</v>
      </c>
      <c r="H125" s="27"/>
      <c r="I125" s="10">
        <v>27313.9</v>
      </c>
      <c r="J125" s="1" t="s">
        <v>113</v>
      </c>
    </row>
    <row r="126" ht="16.3" customHeight="1" spans="1:10">
      <c r="A126" s="6" t="s">
        <v>113</v>
      </c>
      <c r="B126" s="7" t="s">
        <v>113</v>
      </c>
      <c r="C126" s="7" t="s">
        <v>483</v>
      </c>
      <c r="D126" s="7" t="s">
        <v>113</v>
      </c>
      <c r="E126" s="6" t="s">
        <v>113</v>
      </c>
      <c r="F126" s="9"/>
      <c r="G126" s="38"/>
      <c r="H126" s="39"/>
      <c r="I126" s="9"/>
      <c r="J126" s="1" t="s">
        <v>113</v>
      </c>
    </row>
    <row r="127" ht="16.3" customHeight="1" spans="1:10">
      <c r="A127" s="6" t="s">
        <v>484</v>
      </c>
      <c r="B127" s="7" t="s">
        <v>485</v>
      </c>
      <c r="C127" s="7" t="s">
        <v>486</v>
      </c>
      <c r="D127" s="7" t="s">
        <v>487</v>
      </c>
      <c r="E127" s="6" t="s">
        <v>237</v>
      </c>
      <c r="F127" s="11">
        <v>386.635</v>
      </c>
      <c r="G127" s="26">
        <v>39.98</v>
      </c>
      <c r="H127" s="27"/>
      <c r="I127" s="10">
        <v>15457.67</v>
      </c>
      <c r="J127" s="1" t="s">
        <v>113</v>
      </c>
    </row>
    <row r="128" ht="27.9" customHeight="1" spans="1:10">
      <c r="A128" s="6" t="s">
        <v>488</v>
      </c>
      <c r="B128" s="7" t="s">
        <v>489</v>
      </c>
      <c r="C128" s="7" t="s">
        <v>490</v>
      </c>
      <c r="D128" s="7" t="s">
        <v>113</v>
      </c>
      <c r="E128" s="6" t="s">
        <v>237</v>
      </c>
      <c r="F128" s="11">
        <v>386.635</v>
      </c>
      <c r="G128" s="26">
        <v>39.98</v>
      </c>
      <c r="H128" s="27"/>
      <c r="I128" s="10">
        <v>15457.67</v>
      </c>
      <c r="J128" s="1" t="s">
        <v>113</v>
      </c>
    </row>
    <row r="129" ht="16.3" customHeight="1" spans="1:10">
      <c r="A129" s="6" t="s">
        <v>113</v>
      </c>
      <c r="B129" s="7" t="s">
        <v>113</v>
      </c>
      <c r="C129" s="7" t="s">
        <v>491</v>
      </c>
      <c r="D129" s="7" t="s">
        <v>113</v>
      </c>
      <c r="E129" s="6" t="s">
        <v>113</v>
      </c>
      <c r="F129" s="9"/>
      <c r="G129" s="38"/>
      <c r="H129" s="39"/>
      <c r="I129" s="9"/>
      <c r="J129" s="1" t="s">
        <v>113</v>
      </c>
    </row>
    <row r="130" ht="27.9" customHeight="1" spans="1:10">
      <c r="A130" s="6" t="s">
        <v>492</v>
      </c>
      <c r="B130" s="7" t="s">
        <v>493</v>
      </c>
      <c r="C130" s="7" t="s">
        <v>494</v>
      </c>
      <c r="D130" s="7" t="s">
        <v>495</v>
      </c>
      <c r="E130" s="6" t="s">
        <v>237</v>
      </c>
      <c r="F130" s="11">
        <v>6.12</v>
      </c>
      <c r="G130" s="26">
        <v>218.07</v>
      </c>
      <c r="H130" s="27"/>
      <c r="I130" s="10">
        <v>1334.59</v>
      </c>
      <c r="J130" s="1" t="s">
        <v>113</v>
      </c>
    </row>
    <row r="131" ht="27.9" customHeight="1" spans="1:10">
      <c r="A131" s="6" t="s">
        <v>496</v>
      </c>
      <c r="B131" s="7" t="s">
        <v>497</v>
      </c>
      <c r="C131" s="7" t="s">
        <v>498</v>
      </c>
      <c r="D131" s="7" t="s">
        <v>113</v>
      </c>
      <c r="E131" s="6" t="s">
        <v>237</v>
      </c>
      <c r="F131" s="11">
        <v>6.12</v>
      </c>
      <c r="G131" s="26">
        <v>172.42</v>
      </c>
      <c r="H131" s="27"/>
      <c r="I131" s="10">
        <v>1055.21</v>
      </c>
      <c r="J131" s="1" t="s">
        <v>113</v>
      </c>
    </row>
    <row r="132" ht="16.3" customHeight="1" spans="1:10">
      <c r="A132" s="6" t="s">
        <v>499</v>
      </c>
      <c r="B132" s="7" t="s">
        <v>500</v>
      </c>
      <c r="C132" s="7" t="s">
        <v>501</v>
      </c>
      <c r="D132" s="7" t="s">
        <v>113</v>
      </c>
      <c r="E132" s="6" t="s">
        <v>502</v>
      </c>
      <c r="F132" s="11">
        <v>30.6</v>
      </c>
      <c r="G132" s="26">
        <v>9.13</v>
      </c>
      <c r="H132" s="27"/>
      <c r="I132" s="10">
        <v>279.38</v>
      </c>
      <c r="J132" s="1" t="s">
        <v>113</v>
      </c>
    </row>
    <row r="133" ht="27.9" customHeight="1" spans="1:10">
      <c r="A133" s="6" t="s">
        <v>503</v>
      </c>
      <c r="B133" s="7" t="s">
        <v>504</v>
      </c>
      <c r="C133" s="7" t="s">
        <v>505</v>
      </c>
      <c r="D133" s="7" t="s">
        <v>506</v>
      </c>
      <c r="E133" s="6" t="s">
        <v>237</v>
      </c>
      <c r="F133" s="11">
        <v>6.12</v>
      </c>
      <c r="G133" s="26">
        <v>58.3</v>
      </c>
      <c r="H133" s="27"/>
      <c r="I133" s="10">
        <v>356.8</v>
      </c>
      <c r="J133" s="1" t="s">
        <v>113</v>
      </c>
    </row>
    <row r="134" ht="27.9" customHeight="1" spans="1:10">
      <c r="A134" s="6" t="s">
        <v>507</v>
      </c>
      <c r="B134" s="7" t="s">
        <v>508</v>
      </c>
      <c r="C134" s="7" t="s">
        <v>509</v>
      </c>
      <c r="D134" s="7" t="s">
        <v>113</v>
      </c>
      <c r="E134" s="6" t="s">
        <v>237</v>
      </c>
      <c r="F134" s="11">
        <v>6.12</v>
      </c>
      <c r="G134" s="26">
        <v>58.3</v>
      </c>
      <c r="H134" s="27"/>
      <c r="I134" s="10">
        <v>356.8</v>
      </c>
      <c r="J134" s="1" t="s">
        <v>113</v>
      </c>
    </row>
    <row r="135" ht="39.55" customHeight="1" spans="1:10">
      <c r="A135" s="6" t="s">
        <v>510</v>
      </c>
      <c r="B135" s="7" t="s">
        <v>511</v>
      </c>
      <c r="C135" s="7" t="s">
        <v>375</v>
      </c>
      <c r="D135" s="7" t="s">
        <v>512</v>
      </c>
      <c r="E135" s="6" t="s">
        <v>237</v>
      </c>
      <c r="F135" s="11">
        <v>6.12</v>
      </c>
      <c r="G135" s="26">
        <v>34.98</v>
      </c>
      <c r="H135" s="27"/>
      <c r="I135" s="10">
        <v>214.08</v>
      </c>
      <c r="J135" s="1" t="s">
        <v>113</v>
      </c>
    </row>
    <row r="136" ht="27.9" customHeight="1" spans="1:10">
      <c r="A136" s="6" t="s">
        <v>513</v>
      </c>
      <c r="B136" s="7" t="s">
        <v>514</v>
      </c>
      <c r="C136" s="7" t="s">
        <v>515</v>
      </c>
      <c r="D136" s="7" t="s">
        <v>113</v>
      </c>
      <c r="E136" s="6" t="s">
        <v>237</v>
      </c>
      <c r="F136" s="11">
        <v>6.12</v>
      </c>
      <c r="G136" s="26">
        <v>34.98</v>
      </c>
      <c r="H136" s="27"/>
      <c r="I136" s="10">
        <v>214.08</v>
      </c>
      <c r="J136" s="1" t="s">
        <v>113</v>
      </c>
    </row>
    <row r="137" ht="16.3" customHeight="1" spans="1:10">
      <c r="A137" s="6" t="s">
        <v>113</v>
      </c>
      <c r="B137" s="7" t="s">
        <v>113</v>
      </c>
      <c r="C137" s="7" t="s">
        <v>516</v>
      </c>
      <c r="D137" s="7" t="s">
        <v>113</v>
      </c>
      <c r="E137" s="6" t="s">
        <v>113</v>
      </c>
      <c r="F137" s="9"/>
      <c r="G137" s="38"/>
      <c r="H137" s="39"/>
      <c r="I137" s="9"/>
      <c r="J137" s="1" t="s">
        <v>113</v>
      </c>
    </row>
    <row r="138" ht="16.3" customHeight="1" spans="1:10">
      <c r="A138" s="6" t="s">
        <v>517</v>
      </c>
      <c r="B138" s="7" t="s">
        <v>518</v>
      </c>
      <c r="C138" s="7" t="s">
        <v>395</v>
      </c>
      <c r="D138" s="7" t="s">
        <v>519</v>
      </c>
      <c r="E138" s="6" t="s">
        <v>237</v>
      </c>
      <c r="F138" s="11">
        <v>18</v>
      </c>
      <c r="G138" s="26">
        <v>183.9</v>
      </c>
      <c r="H138" s="27"/>
      <c r="I138" s="10">
        <v>3310.2</v>
      </c>
      <c r="J138" s="1" t="s">
        <v>113</v>
      </c>
    </row>
    <row r="139" ht="27.9" customHeight="1" spans="1:10">
      <c r="A139" s="6" t="s">
        <v>520</v>
      </c>
      <c r="B139" s="7" t="s">
        <v>521</v>
      </c>
      <c r="C139" s="7" t="s">
        <v>522</v>
      </c>
      <c r="D139" s="7" t="s">
        <v>113</v>
      </c>
      <c r="E139" s="6" t="s">
        <v>237</v>
      </c>
      <c r="F139" s="11">
        <v>18</v>
      </c>
      <c r="G139" s="26">
        <v>179.31</v>
      </c>
      <c r="H139" s="27"/>
      <c r="I139" s="10">
        <v>3227.58</v>
      </c>
      <c r="J139" s="1" t="s">
        <v>113</v>
      </c>
    </row>
    <row r="140" ht="27.9" customHeight="1" spans="1:10">
      <c r="A140" s="6" t="s">
        <v>523</v>
      </c>
      <c r="B140" s="7" t="s">
        <v>242</v>
      </c>
      <c r="C140" s="7" t="s">
        <v>243</v>
      </c>
      <c r="D140" s="7" t="s">
        <v>113</v>
      </c>
      <c r="E140" s="6" t="s">
        <v>237</v>
      </c>
      <c r="F140" s="11">
        <v>18</v>
      </c>
      <c r="G140" s="26">
        <v>4.59</v>
      </c>
      <c r="H140" s="27"/>
      <c r="I140" s="10">
        <v>82.62</v>
      </c>
      <c r="J140" s="1" t="s">
        <v>113</v>
      </c>
    </row>
    <row r="141" ht="27.9" customHeight="1" spans="1:10">
      <c r="A141" s="6" t="s">
        <v>524</v>
      </c>
      <c r="B141" s="7" t="s">
        <v>525</v>
      </c>
      <c r="C141" s="7" t="s">
        <v>526</v>
      </c>
      <c r="D141" s="7" t="s">
        <v>527</v>
      </c>
      <c r="E141" s="6" t="s">
        <v>237</v>
      </c>
      <c r="F141" s="11">
        <v>18</v>
      </c>
      <c r="G141" s="26">
        <v>64.53</v>
      </c>
      <c r="H141" s="27"/>
      <c r="I141" s="10">
        <v>1161.54</v>
      </c>
      <c r="J141" s="1" t="s">
        <v>113</v>
      </c>
    </row>
    <row r="142" ht="27.9" customHeight="1" spans="1:10">
      <c r="A142" s="6" t="s">
        <v>528</v>
      </c>
      <c r="B142" s="7" t="s">
        <v>529</v>
      </c>
      <c r="C142" s="7" t="s">
        <v>530</v>
      </c>
      <c r="D142" s="7" t="s">
        <v>113</v>
      </c>
      <c r="E142" s="6" t="s">
        <v>237</v>
      </c>
      <c r="F142" s="11">
        <v>18</v>
      </c>
      <c r="G142" s="26">
        <v>64.53</v>
      </c>
      <c r="H142" s="27"/>
      <c r="I142" s="10">
        <v>1161.54</v>
      </c>
      <c r="J142" s="1" t="s">
        <v>113</v>
      </c>
    </row>
    <row r="143" ht="27.9" customHeight="1" spans="1:10">
      <c r="A143" s="6" t="s">
        <v>531</v>
      </c>
      <c r="B143" s="7" t="s">
        <v>532</v>
      </c>
      <c r="C143" s="7" t="s">
        <v>235</v>
      </c>
      <c r="D143" s="7" t="s">
        <v>533</v>
      </c>
      <c r="E143" s="6" t="s">
        <v>237</v>
      </c>
      <c r="F143" s="11">
        <v>18</v>
      </c>
      <c r="G143" s="26">
        <v>34.23</v>
      </c>
      <c r="H143" s="27"/>
      <c r="I143" s="10">
        <v>616.14</v>
      </c>
      <c r="J143" s="1" t="s">
        <v>113</v>
      </c>
    </row>
    <row r="144" ht="27.9" customHeight="1" spans="1:10">
      <c r="A144" s="12" t="s">
        <v>219</v>
      </c>
      <c r="B144" s="12"/>
      <c r="C144" s="12"/>
      <c r="D144" s="12"/>
      <c r="E144" s="12"/>
      <c r="F144" s="12"/>
      <c r="G144" s="12"/>
      <c r="H144" s="12"/>
      <c r="I144" s="12"/>
      <c r="J144" s="14" t="s">
        <v>113</v>
      </c>
    </row>
    <row r="145" ht="17.05" customHeight="1" spans="1:10">
      <c r="A145" s="3" t="s">
        <v>113</v>
      </c>
      <c r="B145" s="3"/>
      <c r="C145" s="3"/>
      <c r="D145" s="3"/>
      <c r="E145" s="3"/>
      <c r="F145" s="3"/>
      <c r="G145" s="3"/>
      <c r="H145" s="3"/>
      <c r="I145" s="3"/>
      <c r="J145" s="14" t="s">
        <v>113</v>
      </c>
    </row>
    <row r="146" ht="17.05" customHeight="1" spans="1:10">
      <c r="A146" s="4" t="s">
        <v>220</v>
      </c>
      <c r="B146" s="4"/>
      <c r="C146" s="4"/>
      <c r="D146" s="4"/>
      <c r="E146" s="4"/>
      <c r="F146" s="4"/>
      <c r="G146" s="4"/>
      <c r="H146" s="28" t="s">
        <v>534</v>
      </c>
      <c r="I146" s="28"/>
      <c r="J146" s="14" t="s">
        <v>113</v>
      </c>
    </row>
    <row r="147" ht="17.05" customHeight="1" spans="1:10">
      <c r="A147" s="15" t="s">
        <v>55</v>
      </c>
      <c r="B147" s="15" t="s">
        <v>222</v>
      </c>
      <c r="C147" s="15" t="s">
        <v>223</v>
      </c>
      <c r="D147" s="15" t="s">
        <v>224</v>
      </c>
      <c r="E147" s="15" t="s">
        <v>225</v>
      </c>
      <c r="F147" s="15" t="s">
        <v>226</v>
      </c>
      <c r="G147" s="16" t="s">
        <v>227</v>
      </c>
      <c r="H147" s="17"/>
      <c r="I147" s="18"/>
      <c r="J147" s="31" t="s">
        <v>113</v>
      </c>
    </row>
    <row r="148" ht="17.05" customHeight="1" spans="1:10">
      <c r="A148" s="21"/>
      <c r="B148" s="21"/>
      <c r="C148" s="21"/>
      <c r="D148" s="21"/>
      <c r="E148" s="21"/>
      <c r="F148" s="21"/>
      <c r="G148" s="16" t="s">
        <v>228</v>
      </c>
      <c r="H148" s="18"/>
      <c r="I148" s="5" t="s">
        <v>229</v>
      </c>
      <c r="J148" s="31" t="s">
        <v>113</v>
      </c>
    </row>
    <row r="149" ht="27.9" customHeight="1" spans="1:10">
      <c r="A149" s="6" t="s">
        <v>113</v>
      </c>
      <c r="B149" s="7" t="s">
        <v>113</v>
      </c>
      <c r="C149" s="7" t="s">
        <v>113</v>
      </c>
      <c r="D149" s="7" t="s">
        <v>535</v>
      </c>
      <c r="E149" s="6" t="s">
        <v>113</v>
      </c>
      <c r="F149" s="9"/>
      <c r="G149" s="38"/>
      <c r="H149" s="39"/>
      <c r="I149" s="9"/>
      <c r="J149" s="1" t="s">
        <v>113</v>
      </c>
    </row>
    <row r="150" ht="27.9" customHeight="1" spans="1:10">
      <c r="A150" s="6" t="s">
        <v>536</v>
      </c>
      <c r="B150" s="7" t="s">
        <v>537</v>
      </c>
      <c r="C150" s="7" t="s">
        <v>405</v>
      </c>
      <c r="D150" s="7" t="s">
        <v>113</v>
      </c>
      <c r="E150" s="6" t="s">
        <v>237</v>
      </c>
      <c r="F150" s="11">
        <v>18</v>
      </c>
      <c r="G150" s="26">
        <v>34.23</v>
      </c>
      <c r="H150" s="27"/>
      <c r="I150" s="10">
        <v>616.14</v>
      </c>
      <c r="J150" s="1" t="s">
        <v>113</v>
      </c>
    </row>
    <row r="151" ht="51.15" customHeight="1" spans="1:10">
      <c r="A151" s="6" t="s">
        <v>538</v>
      </c>
      <c r="B151" s="7" t="s">
        <v>539</v>
      </c>
      <c r="C151" s="7" t="s">
        <v>245</v>
      </c>
      <c r="D151" s="7" t="s">
        <v>540</v>
      </c>
      <c r="E151" s="6" t="s">
        <v>237</v>
      </c>
      <c r="F151" s="11">
        <v>11</v>
      </c>
      <c r="G151" s="26">
        <v>41.04</v>
      </c>
      <c r="H151" s="27"/>
      <c r="I151" s="10">
        <v>451.44</v>
      </c>
      <c r="J151" s="1" t="s">
        <v>113</v>
      </c>
    </row>
    <row r="152" ht="16.3" customHeight="1" spans="1:10">
      <c r="A152" s="6" t="s">
        <v>541</v>
      </c>
      <c r="B152" s="7" t="s">
        <v>390</v>
      </c>
      <c r="C152" s="7" t="s">
        <v>391</v>
      </c>
      <c r="D152" s="7" t="s">
        <v>113</v>
      </c>
      <c r="E152" s="6" t="s">
        <v>237</v>
      </c>
      <c r="F152" s="11">
        <v>11</v>
      </c>
      <c r="G152" s="26">
        <v>36.45</v>
      </c>
      <c r="H152" s="27"/>
      <c r="I152" s="10">
        <v>400.95</v>
      </c>
      <c r="J152" s="1" t="s">
        <v>113</v>
      </c>
    </row>
    <row r="153" ht="27.9" customHeight="1" spans="1:10">
      <c r="A153" s="6" t="s">
        <v>542</v>
      </c>
      <c r="B153" s="7" t="s">
        <v>242</v>
      </c>
      <c r="C153" s="7" t="s">
        <v>243</v>
      </c>
      <c r="D153" s="7" t="s">
        <v>113</v>
      </c>
      <c r="E153" s="6" t="s">
        <v>237</v>
      </c>
      <c r="F153" s="11">
        <v>11</v>
      </c>
      <c r="G153" s="26">
        <v>4.59</v>
      </c>
      <c r="H153" s="27"/>
      <c r="I153" s="10">
        <v>50.49</v>
      </c>
      <c r="J153" s="1" t="s">
        <v>113</v>
      </c>
    </row>
    <row r="154" ht="27.9" customHeight="1" spans="1:10">
      <c r="A154" s="6" t="s">
        <v>543</v>
      </c>
      <c r="B154" s="7" t="s">
        <v>544</v>
      </c>
      <c r="C154" s="7" t="s">
        <v>235</v>
      </c>
      <c r="D154" s="7" t="s">
        <v>236</v>
      </c>
      <c r="E154" s="6" t="s">
        <v>237</v>
      </c>
      <c r="F154" s="11">
        <v>11</v>
      </c>
      <c r="G154" s="26">
        <v>32.26</v>
      </c>
      <c r="H154" s="27"/>
      <c r="I154" s="10">
        <v>354.86</v>
      </c>
      <c r="J154" s="1" t="s">
        <v>113</v>
      </c>
    </row>
    <row r="155" ht="27.9" customHeight="1" spans="1:10">
      <c r="A155" s="6" t="s">
        <v>545</v>
      </c>
      <c r="B155" s="7" t="s">
        <v>404</v>
      </c>
      <c r="C155" s="7" t="s">
        <v>405</v>
      </c>
      <c r="D155" s="7" t="s">
        <v>113</v>
      </c>
      <c r="E155" s="6" t="s">
        <v>237</v>
      </c>
      <c r="F155" s="11">
        <v>11</v>
      </c>
      <c r="G155" s="26">
        <v>32.26</v>
      </c>
      <c r="H155" s="27"/>
      <c r="I155" s="10">
        <v>354.86</v>
      </c>
      <c r="J155" s="1" t="s">
        <v>113</v>
      </c>
    </row>
    <row r="156" ht="16.3" customHeight="1" spans="1:10">
      <c r="A156" s="6" t="s">
        <v>113</v>
      </c>
      <c r="B156" s="7" t="s">
        <v>113</v>
      </c>
      <c r="C156" s="7" t="s">
        <v>546</v>
      </c>
      <c r="D156" s="7" t="s">
        <v>113</v>
      </c>
      <c r="E156" s="6" t="s">
        <v>113</v>
      </c>
      <c r="F156" s="9"/>
      <c r="G156" s="38"/>
      <c r="H156" s="39"/>
      <c r="I156" s="9"/>
      <c r="J156" s="1" t="s">
        <v>113</v>
      </c>
    </row>
    <row r="157" ht="27.9" customHeight="1" spans="1:10">
      <c r="A157" s="6" t="s">
        <v>547</v>
      </c>
      <c r="B157" s="7" t="s">
        <v>548</v>
      </c>
      <c r="C157" s="7" t="s">
        <v>245</v>
      </c>
      <c r="D157" s="7" t="s">
        <v>549</v>
      </c>
      <c r="E157" s="6" t="s">
        <v>237</v>
      </c>
      <c r="F157" s="11">
        <v>6.12</v>
      </c>
      <c r="G157" s="26">
        <v>37.76</v>
      </c>
      <c r="H157" s="27"/>
      <c r="I157" s="10">
        <v>231.09</v>
      </c>
      <c r="J157" s="1" t="s">
        <v>113</v>
      </c>
    </row>
    <row r="158" ht="16.3" customHeight="1" spans="1:10">
      <c r="A158" s="6" t="s">
        <v>550</v>
      </c>
      <c r="B158" s="7" t="s">
        <v>420</v>
      </c>
      <c r="C158" s="7" t="s">
        <v>421</v>
      </c>
      <c r="D158" s="7" t="s">
        <v>113</v>
      </c>
      <c r="E158" s="6" t="s">
        <v>237</v>
      </c>
      <c r="F158" s="11">
        <v>6.12</v>
      </c>
      <c r="G158" s="26">
        <v>37.76</v>
      </c>
      <c r="H158" s="27"/>
      <c r="I158" s="10">
        <v>231.09</v>
      </c>
      <c r="J158" s="1" t="s">
        <v>113</v>
      </c>
    </row>
    <row r="159" ht="16.3" customHeight="1" spans="1:10">
      <c r="A159" s="6" t="s">
        <v>113</v>
      </c>
      <c r="B159" s="7" t="s">
        <v>113</v>
      </c>
      <c r="C159" s="7" t="s">
        <v>551</v>
      </c>
      <c r="D159" s="7" t="s">
        <v>113</v>
      </c>
      <c r="E159" s="6" t="s">
        <v>113</v>
      </c>
      <c r="F159" s="9"/>
      <c r="G159" s="38"/>
      <c r="H159" s="39"/>
      <c r="I159" s="9"/>
      <c r="J159" s="1" t="s">
        <v>113</v>
      </c>
    </row>
    <row r="160" ht="62.8" customHeight="1" spans="1:10">
      <c r="A160" s="6" t="s">
        <v>552</v>
      </c>
      <c r="B160" s="7" t="s">
        <v>553</v>
      </c>
      <c r="C160" s="7" t="s">
        <v>554</v>
      </c>
      <c r="D160" s="7" t="s">
        <v>555</v>
      </c>
      <c r="E160" s="6" t="s">
        <v>237</v>
      </c>
      <c r="F160" s="11">
        <v>0.187</v>
      </c>
      <c r="G160" s="26">
        <v>226.22</v>
      </c>
      <c r="H160" s="27"/>
      <c r="I160" s="10">
        <v>42.3</v>
      </c>
      <c r="J160" s="1" t="s">
        <v>113</v>
      </c>
    </row>
    <row r="161" ht="27.9" customHeight="1" spans="1:10">
      <c r="A161" s="6" t="s">
        <v>556</v>
      </c>
      <c r="B161" s="7" t="s">
        <v>557</v>
      </c>
      <c r="C161" s="7" t="s">
        <v>558</v>
      </c>
      <c r="D161" s="7" t="s">
        <v>113</v>
      </c>
      <c r="E161" s="6" t="s">
        <v>237</v>
      </c>
      <c r="F161" s="11">
        <v>0.187</v>
      </c>
      <c r="G161" s="26">
        <v>226.22</v>
      </c>
      <c r="H161" s="27"/>
      <c r="I161" s="10">
        <v>42.3</v>
      </c>
      <c r="J161" s="1" t="s">
        <v>113</v>
      </c>
    </row>
    <row r="162" ht="16.3" customHeight="1" spans="1:10">
      <c r="A162" s="22" t="s">
        <v>80</v>
      </c>
      <c r="B162" s="25"/>
      <c r="C162" s="25"/>
      <c r="D162" s="25"/>
      <c r="E162" s="25"/>
      <c r="F162" s="25"/>
      <c r="G162" s="25"/>
      <c r="H162" s="25"/>
      <c r="I162" s="23"/>
      <c r="J162" s="1" t="s">
        <v>231</v>
      </c>
    </row>
    <row r="163" ht="16.3" customHeight="1" spans="1:10">
      <c r="A163" s="22" t="s">
        <v>153</v>
      </c>
      <c r="B163" s="25"/>
      <c r="C163" s="25"/>
      <c r="D163" s="25"/>
      <c r="E163" s="25"/>
      <c r="F163" s="25"/>
      <c r="G163" s="25"/>
      <c r="H163" s="25"/>
      <c r="I163" s="23"/>
      <c r="J163" s="1" t="s">
        <v>232</v>
      </c>
    </row>
    <row r="164" ht="16.3" customHeight="1" spans="1:10">
      <c r="A164" s="6" t="s">
        <v>113</v>
      </c>
      <c r="B164" s="7" t="s">
        <v>113</v>
      </c>
      <c r="C164" s="7" t="s">
        <v>559</v>
      </c>
      <c r="D164" s="7" t="s">
        <v>113</v>
      </c>
      <c r="E164" s="6" t="s">
        <v>113</v>
      </c>
      <c r="F164" s="9"/>
      <c r="G164" s="38"/>
      <c r="H164" s="39"/>
      <c r="I164" s="9"/>
      <c r="J164" s="1" t="s">
        <v>113</v>
      </c>
    </row>
    <row r="165" ht="16.3" customHeight="1" spans="1:10">
      <c r="A165" s="6" t="s">
        <v>560</v>
      </c>
      <c r="B165" s="7" t="s">
        <v>561</v>
      </c>
      <c r="C165" s="7" t="s">
        <v>559</v>
      </c>
      <c r="D165" s="7" t="s">
        <v>562</v>
      </c>
      <c r="E165" s="6" t="s">
        <v>271</v>
      </c>
      <c r="F165" s="11">
        <v>3</v>
      </c>
      <c r="G165" s="26">
        <v>8200</v>
      </c>
      <c r="H165" s="27"/>
      <c r="I165" s="10">
        <v>24600</v>
      </c>
      <c r="J165" s="1" t="s">
        <v>113</v>
      </c>
    </row>
    <row r="166" ht="16.3" customHeight="1" spans="1:10">
      <c r="A166" s="6" t="s">
        <v>563</v>
      </c>
      <c r="B166" s="7" t="s">
        <v>564</v>
      </c>
      <c r="C166" s="7" t="s">
        <v>559</v>
      </c>
      <c r="D166" s="7" t="s">
        <v>113</v>
      </c>
      <c r="E166" s="6" t="s">
        <v>271</v>
      </c>
      <c r="F166" s="11">
        <v>3</v>
      </c>
      <c r="G166" s="26">
        <v>8200</v>
      </c>
      <c r="H166" s="27"/>
      <c r="I166" s="10">
        <v>24600</v>
      </c>
      <c r="J166" s="1" t="s">
        <v>113</v>
      </c>
    </row>
    <row r="167" ht="16.3" customHeight="1" spans="1:10">
      <c r="A167" s="6" t="s">
        <v>565</v>
      </c>
      <c r="B167" s="7" t="s">
        <v>566</v>
      </c>
      <c r="C167" s="7" t="s">
        <v>567</v>
      </c>
      <c r="D167" s="7" t="s">
        <v>562</v>
      </c>
      <c r="E167" s="6" t="s">
        <v>271</v>
      </c>
      <c r="F167" s="11">
        <v>1</v>
      </c>
      <c r="G167" s="26">
        <v>9600</v>
      </c>
      <c r="H167" s="27"/>
      <c r="I167" s="10">
        <v>9600</v>
      </c>
      <c r="J167" s="1" t="s">
        <v>113</v>
      </c>
    </row>
    <row r="168" ht="16.3" customHeight="1" spans="1:10">
      <c r="A168" s="6" t="s">
        <v>568</v>
      </c>
      <c r="B168" s="7" t="s">
        <v>569</v>
      </c>
      <c r="C168" s="7" t="s">
        <v>567</v>
      </c>
      <c r="D168" s="7" t="s">
        <v>113</v>
      </c>
      <c r="E168" s="6" t="s">
        <v>271</v>
      </c>
      <c r="F168" s="11">
        <v>1</v>
      </c>
      <c r="G168" s="26">
        <v>9600</v>
      </c>
      <c r="H168" s="27"/>
      <c r="I168" s="10">
        <v>9600</v>
      </c>
      <c r="J168" s="1" t="s">
        <v>113</v>
      </c>
    </row>
    <row r="169" ht="16.3" customHeight="1" spans="1:10">
      <c r="A169" s="22" t="s">
        <v>83</v>
      </c>
      <c r="B169" s="25"/>
      <c r="C169" s="25"/>
      <c r="D169" s="25"/>
      <c r="E169" s="25"/>
      <c r="F169" s="25"/>
      <c r="G169" s="25"/>
      <c r="H169" s="25"/>
      <c r="I169" s="23"/>
      <c r="J169" s="1" t="s">
        <v>230</v>
      </c>
    </row>
    <row r="170" ht="16.3" customHeight="1" spans="1:10">
      <c r="A170" s="22" t="s">
        <v>84</v>
      </c>
      <c r="B170" s="25"/>
      <c r="C170" s="25"/>
      <c r="D170" s="25"/>
      <c r="E170" s="25"/>
      <c r="F170" s="25"/>
      <c r="G170" s="25"/>
      <c r="H170" s="25"/>
      <c r="I170" s="23"/>
      <c r="J170" s="1" t="s">
        <v>570</v>
      </c>
    </row>
    <row r="171" ht="16.3" customHeight="1" spans="1:10">
      <c r="A171" s="22" t="s">
        <v>191</v>
      </c>
      <c r="B171" s="25"/>
      <c r="C171" s="25"/>
      <c r="D171" s="25"/>
      <c r="E171" s="25"/>
      <c r="F171" s="25"/>
      <c r="G171" s="25"/>
      <c r="H171" s="25"/>
      <c r="I171" s="23"/>
      <c r="J171" s="1" t="s">
        <v>571</v>
      </c>
    </row>
    <row r="172" ht="16.3" customHeight="1" spans="1:10">
      <c r="A172" s="6" t="s">
        <v>113</v>
      </c>
      <c r="B172" s="7" t="s">
        <v>113</v>
      </c>
      <c r="C172" s="7" t="s">
        <v>572</v>
      </c>
      <c r="D172" s="7" t="s">
        <v>113</v>
      </c>
      <c r="E172" s="6" t="s">
        <v>113</v>
      </c>
      <c r="F172" s="9"/>
      <c r="G172" s="38"/>
      <c r="H172" s="39"/>
      <c r="I172" s="9"/>
      <c r="J172" s="1" t="s">
        <v>113</v>
      </c>
    </row>
    <row r="173" ht="16.3" customHeight="1" spans="1:10">
      <c r="A173" s="6" t="s">
        <v>573</v>
      </c>
      <c r="B173" s="7" t="s">
        <v>574</v>
      </c>
      <c r="C173" s="7" t="s">
        <v>575</v>
      </c>
      <c r="D173" s="7" t="s">
        <v>576</v>
      </c>
      <c r="E173" s="6" t="s">
        <v>259</v>
      </c>
      <c r="F173" s="11">
        <v>52.41</v>
      </c>
      <c r="G173" s="26">
        <v>5.97</v>
      </c>
      <c r="H173" s="27"/>
      <c r="I173" s="10">
        <v>312.89</v>
      </c>
      <c r="J173" s="1" t="s">
        <v>113</v>
      </c>
    </row>
    <row r="174" ht="16.3" customHeight="1" spans="1:10">
      <c r="A174" s="6" t="s">
        <v>577</v>
      </c>
      <c r="B174" s="7" t="s">
        <v>578</v>
      </c>
      <c r="C174" s="7" t="s">
        <v>579</v>
      </c>
      <c r="D174" s="7" t="s">
        <v>113</v>
      </c>
      <c r="E174" s="6" t="s">
        <v>259</v>
      </c>
      <c r="F174" s="11">
        <v>52.41</v>
      </c>
      <c r="G174" s="26">
        <v>5.97</v>
      </c>
      <c r="H174" s="27"/>
      <c r="I174" s="10">
        <v>312.89</v>
      </c>
      <c r="J174" s="1" t="s">
        <v>113</v>
      </c>
    </row>
    <row r="175" ht="74.4" customHeight="1" spans="1:10">
      <c r="A175" s="6" t="s">
        <v>580</v>
      </c>
      <c r="B175" s="7" t="s">
        <v>581</v>
      </c>
      <c r="C175" s="7" t="s">
        <v>582</v>
      </c>
      <c r="D175" s="7" t="s">
        <v>583</v>
      </c>
      <c r="E175" s="6" t="s">
        <v>237</v>
      </c>
      <c r="F175" s="11">
        <v>24.5</v>
      </c>
      <c r="G175" s="26">
        <v>121.2</v>
      </c>
      <c r="H175" s="27"/>
      <c r="I175" s="10">
        <v>2969.4</v>
      </c>
      <c r="J175" s="1" t="s">
        <v>113</v>
      </c>
    </row>
    <row r="176" ht="27.9" customHeight="1" spans="1:10">
      <c r="A176" s="6" t="s">
        <v>584</v>
      </c>
      <c r="B176" s="7" t="s">
        <v>585</v>
      </c>
      <c r="C176" s="7" t="s">
        <v>586</v>
      </c>
      <c r="D176" s="7" t="s">
        <v>113</v>
      </c>
      <c r="E176" s="6" t="s">
        <v>237</v>
      </c>
      <c r="F176" s="11">
        <v>24.5</v>
      </c>
      <c r="G176" s="26">
        <v>9.66</v>
      </c>
      <c r="H176" s="27"/>
      <c r="I176" s="10">
        <v>236.67</v>
      </c>
      <c r="J176" s="1" t="s">
        <v>113</v>
      </c>
    </row>
    <row r="177" ht="27.9" customHeight="1" spans="1:10">
      <c r="A177" s="6" t="s">
        <v>587</v>
      </c>
      <c r="B177" s="7" t="s">
        <v>588</v>
      </c>
      <c r="C177" s="7" t="s">
        <v>589</v>
      </c>
      <c r="D177" s="7" t="s">
        <v>113</v>
      </c>
      <c r="E177" s="6" t="s">
        <v>237</v>
      </c>
      <c r="F177" s="11">
        <v>24.5</v>
      </c>
      <c r="G177" s="26">
        <v>19.02</v>
      </c>
      <c r="H177" s="27"/>
      <c r="I177" s="10">
        <v>465.99</v>
      </c>
      <c r="J177" s="1" t="s">
        <v>113</v>
      </c>
    </row>
    <row r="178" ht="27.9" customHeight="1" spans="1:10">
      <c r="A178" s="12" t="s">
        <v>219</v>
      </c>
      <c r="B178" s="12"/>
      <c r="C178" s="12"/>
      <c r="D178" s="12"/>
      <c r="E178" s="12"/>
      <c r="F178" s="12"/>
      <c r="G178" s="12"/>
      <c r="H178" s="12"/>
      <c r="I178" s="12"/>
      <c r="J178" s="14" t="s">
        <v>113</v>
      </c>
    </row>
    <row r="179" ht="17.05" customHeight="1" spans="1:10">
      <c r="A179" s="3" t="s">
        <v>113</v>
      </c>
      <c r="B179" s="3"/>
      <c r="C179" s="3"/>
      <c r="D179" s="3"/>
      <c r="E179" s="3"/>
      <c r="F179" s="3"/>
      <c r="G179" s="3"/>
      <c r="H179" s="3"/>
      <c r="I179" s="3"/>
      <c r="J179" s="14" t="s">
        <v>113</v>
      </c>
    </row>
    <row r="180" ht="17.05" customHeight="1" spans="1:10">
      <c r="A180" s="4" t="s">
        <v>220</v>
      </c>
      <c r="B180" s="4"/>
      <c r="C180" s="4"/>
      <c r="D180" s="4"/>
      <c r="E180" s="4"/>
      <c r="F180" s="4"/>
      <c r="G180" s="4"/>
      <c r="H180" s="28" t="s">
        <v>590</v>
      </c>
      <c r="I180" s="28"/>
      <c r="J180" s="14" t="s">
        <v>113</v>
      </c>
    </row>
    <row r="181" ht="17.05" customHeight="1" spans="1:10">
      <c r="A181" s="15" t="s">
        <v>55</v>
      </c>
      <c r="B181" s="15" t="s">
        <v>222</v>
      </c>
      <c r="C181" s="15" t="s">
        <v>223</v>
      </c>
      <c r="D181" s="15" t="s">
        <v>224</v>
      </c>
      <c r="E181" s="15" t="s">
        <v>225</v>
      </c>
      <c r="F181" s="15" t="s">
        <v>226</v>
      </c>
      <c r="G181" s="16" t="s">
        <v>227</v>
      </c>
      <c r="H181" s="17"/>
      <c r="I181" s="18"/>
      <c r="J181" s="31" t="s">
        <v>113</v>
      </c>
    </row>
    <row r="182" ht="17.05" customHeight="1" spans="1:10">
      <c r="A182" s="21"/>
      <c r="B182" s="21"/>
      <c r="C182" s="21"/>
      <c r="D182" s="21"/>
      <c r="E182" s="21"/>
      <c r="F182" s="21"/>
      <c r="G182" s="16" t="s">
        <v>228</v>
      </c>
      <c r="H182" s="18"/>
      <c r="I182" s="5" t="s">
        <v>229</v>
      </c>
      <c r="J182" s="31" t="s">
        <v>113</v>
      </c>
    </row>
    <row r="183" ht="27.9" customHeight="1" spans="1:10">
      <c r="A183" s="6" t="s">
        <v>113</v>
      </c>
      <c r="B183" s="7" t="s">
        <v>113</v>
      </c>
      <c r="C183" s="7" t="s">
        <v>591</v>
      </c>
      <c r="D183" s="7" t="s">
        <v>113</v>
      </c>
      <c r="E183" s="6" t="s">
        <v>113</v>
      </c>
      <c r="F183" s="9"/>
      <c r="G183" s="38"/>
      <c r="H183" s="39"/>
      <c r="I183" s="9"/>
      <c r="J183" s="1" t="s">
        <v>113</v>
      </c>
    </row>
    <row r="184" ht="16.3" customHeight="1" spans="1:10">
      <c r="A184" s="6" t="s">
        <v>592</v>
      </c>
      <c r="B184" s="7" t="s">
        <v>593</v>
      </c>
      <c r="C184" s="7" t="s">
        <v>594</v>
      </c>
      <c r="D184" s="7" t="s">
        <v>113</v>
      </c>
      <c r="E184" s="6" t="s">
        <v>595</v>
      </c>
      <c r="F184" s="11">
        <v>882</v>
      </c>
      <c r="G184" s="26">
        <v>2.57</v>
      </c>
      <c r="H184" s="27"/>
      <c r="I184" s="10">
        <v>2266.74</v>
      </c>
      <c r="J184" s="1" t="s">
        <v>113</v>
      </c>
    </row>
    <row r="185" ht="74.4" customHeight="1" spans="1:10">
      <c r="A185" s="6" t="s">
        <v>596</v>
      </c>
      <c r="B185" s="7" t="s">
        <v>597</v>
      </c>
      <c r="C185" s="7" t="s">
        <v>582</v>
      </c>
      <c r="D185" s="7" t="s">
        <v>598</v>
      </c>
      <c r="E185" s="6" t="s">
        <v>237</v>
      </c>
      <c r="F185" s="11">
        <v>17</v>
      </c>
      <c r="G185" s="26">
        <v>134.52</v>
      </c>
      <c r="H185" s="27"/>
      <c r="I185" s="10">
        <v>2286.84</v>
      </c>
      <c r="J185" s="1" t="s">
        <v>113</v>
      </c>
    </row>
    <row r="186" ht="27.9" customHeight="1" spans="1:10">
      <c r="A186" s="6" t="s">
        <v>599</v>
      </c>
      <c r="B186" s="7" t="s">
        <v>585</v>
      </c>
      <c r="C186" s="7" t="s">
        <v>586</v>
      </c>
      <c r="D186" s="7" t="s">
        <v>113</v>
      </c>
      <c r="E186" s="6" t="s">
        <v>237</v>
      </c>
      <c r="F186" s="11">
        <v>17</v>
      </c>
      <c r="G186" s="26">
        <v>9.66</v>
      </c>
      <c r="H186" s="27"/>
      <c r="I186" s="10">
        <v>164.22</v>
      </c>
      <c r="J186" s="1" t="s">
        <v>113</v>
      </c>
    </row>
    <row r="187" ht="51.15" customHeight="1" spans="1:10">
      <c r="A187" s="6" t="s">
        <v>600</v>
      </c>
      <c r="B187" s="7" t="s">
        <v>588</v>
      </c>
      <c r="C187" s="7" t="s">
        <v>601</v>
      </c>
      <c r="D187" s="7" t="s">
        <v>113</v>
      </c>
      <c r="E187" s="6" t="s">
        <v>237</v>
      </c>
      <c r="F187" s="11">
        <v>17</v>
      </c>
      <c r="G187" s="26">
        <v>19.02</v>
      </c>
      <c r="H187" s="27"/>
      <c r="I187" s="10">
        <v>323.34</v>
      </c>
      <c r="J187" s="1" t="s">
        <v>113</v>
      </c>
    </row>
    <row r="188" ht="16.3" customHeight="1" spans="1:10">
      <c r="A188" s="6" t="s">
        <v>602</v>
      </c>
      <c r="B188" s="7" t="s">
        <v>593</v>
      </c>
      <c r="C188" s="7" t="s">
        <v>603</v>
      </c>
      <c r="D188" s="7" t="s">
        <v>113</v>
      </c>
      <c r="E188" s="6" t="s">
        <v>595</v>
      </c>
      <c r="F188" s="11">
        <v>612</v>
      </c>
      <c r="G188" s="26">
        <v>2.94</v>
      </c>
      <c r="H188" s="27"/>
      <c r="I188" s="10">
        <v>1799.28</v>
      </c>
      <c r="J188" s="1" t="s">
        <v>113</v>
      </c>
    </row>
    <row r="189" ht="74.4" customHeight="1" spans="1:10">
      <c r="A189" s="6" t="s">
        <v>604</v>
      </c>
      <c r="B189" s="7" t="s">
        <v>605</v>
      </c>
      <c r="C189" s="7" t="s">
        <v>582</v>
      </c>
      <c r="D189" s="7" t="s">
        <v>606</v>
      </c>
      <c r="E189" s="6" t="s">
        <v>237</v>
      </c>
      <c r="F189" s="11">
        <v>7</v>
      </c>
      <c r="G189" s="26">
        <v>125.88</v>
      </c>
      <c r="H189" s="27"/>
      <c r="I189" s="10">
        <v>881.16</v>
      </c>
      <c r="J189" s="1" t="s">
        <v>113</v>
      </c>
    </row>
    <row r="190" ht="27.9" customHeight="1" spans="1:10">
      <c r="A190" s="6" t="s">
        <v>607</v>
      </c>
      <c r="B190" s="7" t="s">
        <v>585</v>
      </c>
      <c r="C190" s="7" t="s">
        <v>586</v>
      </c>
      <c r="D190" s="7" t="s">
        <v>113</v>
      </c>
      <c r="E190" s="6" t="s">
        <v>237</v>
      </c>
      <c r="F190" s="11">
        <v>7</v>
      </c>
      <c r="G190" s="26">
        <v>9.66</v>
      </c>
      <c r="H190" s="27"/>
      <c r="I190" s="10">
        <v>67.62</v>
      </c>
      <c r="J190" s="1" t="s">
        <v>113</v>
      </c>
    </row>
    <row r="191" ht="51.15" customHeight="1" spans="1:10">
      <c r="A191" s="6" t="s">
        <v>608</v>
      </c>
      <c r="B191" s="7" t="s">
        <v>588</v>
      </c>
      <c r="C191" s="7" t="s">
        <v>601</v>
      </c>
      <c r="D191" s="7" t="s">
        <v>113</v>
      </c>
      <c r="E191" s="6" t="s">
        <v>237</v>
      </c>
      <c r="F191" s="11">
        <v>7</v>
      </c>
      <c r="G191" s="26">
        <v>19.02</v>
      </c>
      <c r="H191" s="27"/>
      <c r="I191" s="10">
        <v>133.14</v>
      </c>
      <c r="J191" s="1" t="s">
        <v>113</v>
      </c>
    </row>
    <row r="192" ht="16.3" customHeight="1" spans="1:10">
      <c r="A192" s="6" t="s">
        <v>609</v>
      </c>
      <c r="B192" s="7" t="s">
        <v>593</v>
      </c>
      <c r="C192" s="7" t="s">
        <v>610</v>
      </c>
      <c r="D192" s="7" t="s">
        <v>113</v>
      </c>
      <c r="E192" s="6" t="s">
        <v>595</v>
      </c>
      <c r="F192" s="11">
        <v>252</v>
      </c>
      <c r="G192" s="26">
        <v>2.7</v>
      </c>
      <c r="H192" s="27"/>
      <c r="I192" s="10">
        <v>680.4</v>
      </c>
      <c r="J192" s="1" t="s">
        <v>113</v>
      </c>
    </row>
    <row r="193" ht="74.4" customHeight="1" spans="1:10">
      <c r="A193" s="6" t="s">
        <v>611</v>
      </c>
      <c r="B193" s="7" t="s">
        <v>612</v>
      </c>
      <c r="C193" s="7" t="s">
        <v>582</v>
      </c>
      <c r="D193" s="7" t="s">
        <v>613</v>
      </c>
      <c r="E193" s="6" t="s">
        <v>237</v>
      </c>
      <c r="F193" s="11">
        <v>3.5</v>
      </c>
      <c r="G193" s="26">
        <v>169.8</v>
      </c>
      <c r="H193" s="27"/>
      <c r="I193" s="10">
        <v>594.3</v>
      </c>
      <c r="J193" s="1" t="s">
        <v>113</v>
      </c>
    </row>
    <row r="194" ht="27.9" customHeight="1" spans="1:10">
      <c r="A194" s="6" t="s">
        <v>614</v>
      </c>
      <c r="B194" s="7" t="s">
        <v>585</v>
      </c>
      <c r="C194" s="7" t="s">
        <v>586</v>
      </c>
      <c r="D194" s="7" t="s">
        <v>113</v>
      </c>
      <c r="E194" s="6" t="s">
        <v>237</v>
      </c>
      <c r="F194" s="11">
        <v>3.5</v>
      </c>
      <c r="G194" s="26">
        <v>9.66</v>
      </c>
      <c r="H194" s="27"/>
      <c r="I194" s="10">
        <v>33.81</v>
      </c>
      <c r="J194" s="1" t="s">
        <v>113</v>
      </c>
    </row>
    <row r="195" ht="51.15" customHeight="1" spans="1:10">
      <c r="A195" s="6" t="s">
        <v>615</v>
      </c>
      <c r="B195" s="7" t="s">
        <v>588</v>
      </c>
      <c r="C195" s="7" t="s">
        <v>601</v>
      </c>
      <c r="D195" s="7" t="s">
        <v>113</v>
      </c>
      <c r="E195" s="6" t="s">
        <v>237</v>
      </c>
      <c r="F195" s="11">
        <v>3.5</v>
      </c>
      <c r="G195" s="26">
        <v>19.02</v>
      </c>
      <c r="H195" s="27"/>
      <c r="I195" s="10">
        <v>66.57</v>
      </c>
      <c r="J195" s="1" t="s">
        <v>113</v>
      </c>
    </row>
    <row r="196" ht="16.3" customHeight="1" spans="1:10">
      <c r="A196" s="6" t="s">
        <v>616</v>
      </c>
      <c r="B196" s="7" t="s">
        <v>593</v>
      </c>
      <c r="C196" s="7" t="s">
        <v>617</v>
      </c>
      <c r="D196" s="7" t="s">
        <v>113</v>
      </c>
      <c r="E196" s="6" t="s">
        <v>595</v>
      </c>
      <c r="F196" s="11">
        <v>126</v>
      </c>
      <c r="G196" s="26">
        <v>3.92</v>
      </c>
      <c r="H196" s="27"/>
      <c r="I196" s="10">
        <v>493.92</v>
      </c>
      <c r="J196" s="1" t="s">
        <v>113</v>
      </c>
    </row>
    <row r="197" ht="16.3" customHeight="1" spans="1:10">
      <c r="A197" s="6" t="s">
        <v>618</v>
      </c>
      <c r="B197" s="7" t="s">
        <v>619</v>
      </c>
      <c r="C197" s="7" t="s">
        <v>620</v>
      </c>
      <c r="D197" s="7" t="s">
        <v>621</v>
      </c>
      <c r="E197" s="6" t="s">
        <v>237</v>
      </c>
      <c r="F197" s="11">
        <v>52</v>
      </c>
      <c r="G197" s="26">
        <v>21.45</v>
      </c>
      <c r="H197" s="27"/>
      <c r="I197" s="10">
        <v>1115.4</v>
      </c>
      <c r="J197" s="1" t="s">
        <v>113</v>
      </c>
    </row>
    <row r="198" ht="16.3" customHeight="1" spans="1:10">
      <c r="A198" s="6" t="s">
        <v>622</v>
      </c>
      <c r="B198" s="7" t="s">
        <v>623</v>
      </c>
      <c r="C198" s="7" t="s">
        <v>624</v>
      </c>
      <c r="D198" s="7" t="s">
        <v>113</v>
      </c>
      <c r="E198" s="6" t="s">
        <v>237</v>
      </c>
      <c r="F198" s="11">
        <v>52</v>
      </c>
      <c r="G198" s="26">
        <v>8.65</v>
      </c>
      <c r="H198" s="27"/>
      <c r="I198" s="10">
        <v>449.8</v>
      </c>
      <c r="J198" s="1" t="s">
        <v>113</v>
      </c>
    </row>
    <row r="199" ht="51.15" customHeight="1" spans="1:10">
      <c r="A199" s="6" t="s">
        <v>625</v>
      </c>
      <c r="B199" s="7" t="s">
        <v>626</v>
      </c>
      <c r="C199" s="7" t="s">
        <v>627</v>
      </c>
      <c r="D199" s="7" t="s">
        <v>113</v>
      </c>
      <c r="E199" s="6" t="s">
        <v>237</v>
      </c>
      <c r="F199" s="11">
        <v>52</v>
      </c>
      <c r="G199" s="26">
        <v>12.8</v>
      </c>
      <c r="H199" s="27"/>
      <c r="I199" s="10">
        <v>665.6</v>
      </c>
      <c r="J199" s="1" t="s">
        <v>113</v>
      </c>
    </row>
    <row r="200" ht="16.3" customHeight="1" spans="1:10">
      <c r="A200" s="22" t="s">
        <v>192</v>
      </c>
      <c r="B200" s="25"/>
      <c r="C200" s="25"/>
      <c r="D200" s="25"/>
      <c r="E200" s="25"/>
      <c r="F200" s="25"/>
      <c r="G200" s="25"/>
      <c r="H200" s="25"/>
      <c r="I200" s="23"/>
      <c r="J200" s="1" t="s">
        <v>571</v>
      </c>
    </row>
    <row r="201" ht="16.3" customHeight="1" spans="1:10">
      <c r="A201" s="6" t="s">
        <v>113</v>
      </c>
      <c r="B201" s="7" t="s">
        <v>113</v>
      </c>
      <c r="C201" s="7" t="s">
        <v>175</v>
      </c>
      <c r="D201" s="7" t="s">
        <v>113</v>
      </c>
      <c r="E201" s="6" t="s">
        <v>113</v>
      </c>
      <c r="F201" s="9"/>
      <c r="G201" s="38"/>
      <c r="H201" s="39"/>
      <c r="I201" s="9"/>
      <c r="J201" s="1" t="s">
        <v>113</v>
      </c>
    </row>
    <row r="202" ht="16.3" customHeight="1" spans="1:10">
      <c r="A202" s="6" t="s">
        <v>113</v>
      </c>
      <c r="B202" s="7" t="s">
        <v>113</v>
      </c>
      <c r="C202" s="7" t="s">
        <v>628</v>
      </c>
      <c r="D202" s="7" t="s">
        <v>113</v>
      </c>
      <c r="E202" s="6" t="s">
        <v>113</v>
      </c>
      <c r="F202" s="9"/>
      <c r="G202" s="38"/>
      <c r="H202" s="39"/>
      <c r="I202" s="9"/>
      <c r="J202" s="1" t="s">
        <v>113</v>
      </c>
    </row>
    <row r="203" ht="16.3" customHeight="1" spans="1:10">
      <c r="A203" s="6" t="s">
        <v>629</v>
      </c>
      <c r="B203" s="7" t="s">
        <v>630</v>
      </c>
      <c r="C203" s="7" t="s">
        <v>631</v>
      </c>
      <c r="D203" s="7" t="s">
        <v>632</v>
      </c>
      <c r="E203" s="6" t="s">
        <v>237</v>
      </c>
      <c r="F203" s="11">
        <v>163.5</v>
      </c>
      <c r="G203" s="26">
        <v>16.04</v>
      </c>
      <c r="H203" s="27"/>
      <c r="I203" s="10">
        <v>2622.54</v>
      </c>
      <c r="J203" s="1" t="s">
        <v>113</v>
      </c>
    </row>
    <row r="204" ht="27.9" customHeight="1" spans="1:10">
      <c r="A204" s="12" t="s">
        <v>219</v>
      </c>
      <c r="B204" s="12"/>
      <c r="C204" s="12"/>
      <c r="D204" s="12"/>
      <c r="E204" s="12"/>
      <c r="F204" s="12"/>
      <c r="G204" s="12"/>
      <c r="H204" s="12"/>
      <c r="I204" s="12"/>
      <c r="J204" s="14" t="s">
        <v>113</v>
      </c>
    </row>
    <row r="205" ht="17.05" customHeight="1" spans="1:10">
      <c r="A205" s="3" t="s">
        <v>113</v>
      </c>
      <c r="B205" s="3"/>
      <c r="C205" s="3"/>
      <c r="D205" s="3"/>
      <c r="E205" s="3"/>
      <c r="F205" s="3"/>
      <c r="G205" s="3"/>
      <c r="H205" s="3"/>
      <c r="I205" s="3"/>
      <c r="J205" s="14" t="s">
        <v>113</v>
      </c>
    </row>
    <row r="206" ht="17.05" customHeight="1" spans="1:10">
      <c r="A206" s="4" t="s">
        <v>220</v>
      </c>
      <c r="B206" s="4"/>
      <c r="C206" s="4"/>
      <c r="D206" s="4"/>
      <c r="E206" s="4"/>
      <c r="F206" s="4"/>
      <c r="G206" s="4"/>
      <c r="H206" s="28" t="s">
        <v>633</v>
      </c>
      <c r="I206" s="28"/>
      <c r="J206" s="14" t="s">
        <v>113</v>
      </c>
    </row>
    <row r="207" ht="17.05" customHeight="1" spans="1:10">
      <c r="A207" s="15" t="s">
        <v>55</v>
      </c>
      <c r="B207" s="15" t="s">
        <v>222</v>
      </c>
      <c r="C207" s="15" t="s">
        <v>223</v>
      </c>
      <c r="D207" s="15" t="s">
        <v>224</v>
      </c>
      <c r="E207" s="15" t="s">
        <v>225</v>
      </c>
      <c r="F207" s="15" t="s">
        <v>226</v>
      </c>
      <c r="G207" s="16" t="s">
        <v>227</v>
      </c>
      <c r="H207" s="17"/>
      <c r="I207" s="18"/>
      <c r="J207" s="31" t="s">
        <v>113</v>
      </c>
    </row>
    <row r="208" ht="17.05" customHeight="1" spans="1:10">
      <c r="A208" s="21"/>
      <c r="B208" s="21"/>
      <c r="C208" s="21"/>
      <c r="D208" s="21"/>
      <c r="E208" s="21"/>
      <c r="F208" s="21"/>
      <c r="G208" s="16" t="s">
        <v>228</v>
      </c>
      <c r="H208" s="18"/>
      <c r="I208" s="5" t="s">
        <v>229</v>
      </c>
      <c r="J208" s="31" t="s">
        <v>113</v>
      </c>
    </row>
    <row r="209" ht="51.15" customHeight="1" spans="1:10">
      <c r="A209" s="6" t="s">
        <v>634</v>
      </c>
      <c r="B209" s="7" t="s">
        <v>635</v>
      </c>
      <c r="C209" s="7" t="s">
        <v>636</v>
      </c>
      <c r="D209" s="7" t="s">
        <v>113</v>
      </c>
      <c r="E209" s="6" t="s">
        <v>259</v>
      </c>
      <c r="F209" s="11">
        <v>29.43</v>
      </c>
      <c r="G209" s="26">
        <v>89.13</v>
      </c>
      <c r="H209" s="27"/>
      <c r="I209" s="10">
        <v>2623.1</v>
      </c>
      <c r="J209" s="1" t="s">
        <v>113</v>
      </c>
    </row>
    <row r="210" ht="27.9" customHeight="1" spans="1:10">
      <c r="A210" s="6" t="s">
        <v>637</v>
      </c>
      <c r="B210" s="7" t="s">
        <v>638</v>
      </c>
      <c r="C210" s="7" t="s">
        <v>257</v>
      </c>
      <c r="D210" s="7" t="s">
        <v>639</v>
      </c>
      <c r="E210" s="6" t="s">
        <v>259</v>
      </c>
      <c r="F210" s="11">
        <v>29.43</v>
      </c>
      <c r="G210" s="26">
        <v>29.61</v>
      </c>
      <c r="H210" s="27"/>
      <c r="I210" s="10">
        <v>871.42</v>
      </c>
      <c r="J210" s="1" t="s">
        <v>113</v>
      </c>
    </row>
    <row r="211" ht="27.9" customHeight="1" spans="1:10">
      <c r="A211" s="6" t="s">
        <v>640</v>
      </c>
      <c r="B211" s="7" t="s">
        <v>641</v>
      </c>
      <c r="C211" s="7" t="s">
        <v>642</v>
      </c>
      <c r="D211" s="7" t="s">
        <v>113</v>
      </c>
      <c r="E211" s="6" t="s">
        <v>259</v>
      </c>
      <c r="F211" s="11">
        <v>29.43</v>
      </c>
      <c r="G211" s="26">
        <v>6.41</v>
      </c>
      <c r="H211" s="27"/>
      <c r="I211" s="10">
        <v>188.65</v>
      </c>
      <c r="J211" s="1" t="s">
        <v>113</v>
      </c>
    </row>
    <row r="212" ht="39.55" customHeight="1" spans="1:10">
      <c r="A212" s="6" t="s">
        <v>643</v>
      </c>
      <c r="B212" s="7" t="s">
        <v>644</v>
      </c>
      <c r="C212" s="7" t="s">
        <v>645</v>
      </c>
      <c r="D212" s="7" t="s">
        <v>113</v>
      </c>
      <c r="E212" s="6" t="s">
        <v>259</v>
      </c>
      <c r="F212" s="11">
        <v>29.43</v>
      </c>
      <c r="G212" s="26">
        <v>23.2</v>
      </c>
      <c r="H212" s="27"/>
      <c r="I212" s="10">
        <v>682.78</v>
      </c>
      <c r="J212" s="1" t="s">
        <v>113</v>
      </c>
    </row>
    <row r="213" ht="16.3" customHeight="1" spans="1:10">
      <c r="A213" s="6" t="s">
        <v>646</v>
      </c>
      <c r="B213" s="7" t="s">
        <v>647</v>
      </c>
      <c r="C213" s="7" t="s">
        <v>648</v>
      </c>
      <c r="D213" s="7" t="s">
        <v>649</v>
      </c>
      <c r="E213" s="6" t="s">
        <v>237</v>
      </c>
      <c r="F213" s="11">
        <v>163.5</v>
      </c>
      <c r="G213" s="26">
        <v>3.82</v>
      </c>
      <c r="H213" s="27"/>
      <c r="I213" s="10">
        <v>624.57</v>
      </c>
      <c r="J213" s="1" t="s">
        <v>113</v>
      </c>
    </row>
    <row r="214" ht="51.15" customHeight="1" spans="1:10">
      <c r="A214" s="6" t="s">
        <v>650</v>
      </c>
      <c r="B214" s="7" t="s">
        <v>635</v>
      </c>
      <c r="C214" s="7" t="s">
        <v>651</v>
      </c>
      <c r="D214" s="7" t="s">
        <v>113</v>
      </c>
      <c r="E214" s="6" t="s">
        <v>259</v>
      </c>
      <c r="F214" s="11">
        <v>16.35</v>
      </c>
      <c r="G214" s="26">
        <v>38.19</v>
      </c>
      <c r="H214" s="27"/>
      <c r="I214" s="10">
        <v>624.41</v>
      </c>
      <c r="J214" s="1" t="s">
        <v>113</v>
      </c>
    </row>
    <row r="215" ht="27.9" customHeight="1" spans="1:10">
      <c r="A215" s="6" t="s">
        <v>652</v>
      </c>
      <c r="B215" s="7" t="s">
        <v>653</v>
      </c>
      <c r="C215" s="7" t="s">
        <v>257</v>
      </c>
      <c r="D215" s="7" t="s">
        <v>639</v>
      </c>
      <c r="E215" s="6" t="s">
        <v>259</v>
      </c>
      <c r="F215" s="11">
        <v>29.43</v>
      </c>
      <c r="G215" s="26">
        <v>29.61</v>
      </c>
      <c r="H215" s="27"/>
      <c r="I215" s="10">
        <v>871.42</v>
      </c>
      <c r="J215" s="1" t="s">
        <v>113</v>
      </c>
    </row>
    <row r="216" ht="27.9" customHeight="1" spans="1:10">
      <c r="A216" s="6" t="s">
        <v>654</v>
      </c>
      <c r="B216" s="7" t="s">
        <v>641</v>
      </c>
      <c r="C216" s="7" t="s">
        <v>642</v>
      </c>
      <c r="D216" s="7" t="s">
        <v>113</v>
      </c>
      <c r="E216" s="6" t="s">
        <v>259</v>
      </c>
      <c r="F216" s="11">
        <v>29.43</v>
      </c>
      <c r="G216" s="26">
        <v>6.41</v>
      </c>
      <c r="H216" s="27"/>
      <c r="I216" s="10">
        <v>188.65</v>
      </c>
      <c r="J216" s="1" t="s">
        <v>113</v>
      </c>
    </row>
    <row r="217" ht="39.55" customHeight="1" spans="1:10">
      <c r="A217" s="6" t="s">
        <v>655</v>
      </c>
      <c r="B217" s="7" t="s">
        <v>644</v>
      </c>
      <c r="C217" s="7" t="s">
        <v>645</v>
      </c>
      <c r="D217" s="7" t="s">
        <v>113</v>
      </c>
      <c r="E217" s="6" t="s">
        <v>259</v>
      </c>
      <c r="F217" s="11">
        <v>29.43</v>
      </c>
      <c r="G217" s="26">
        <v>23.2</v>
      </c>
      <c r="H217" s="27"/>
      <c r="I217" s="10">
        <v>682.78</v>
      </c>
      <c r="J217" s="1" t="s">
        <v>113</v>
      </c>
    </row>
    <row r="218" ht="16.3" customHeight="1" spans="1:10">
      <c r="A218" s="6" t="s">
        <v>113</v>
      </c>
      <c r="B218" s="7" t="s">
        <v>113</v>
      </c>
      <c r="C218" s="7" t="s">
        <v>656</v>
      </c>
      <c r="D218" s="7" t="s">
        <v>113</v>
      </c>
      <c r="E218" s="6" t="s">
        <v>113</v>
      </c>
      <c r="F218" s="9"/>
      <c r="G218" s="38"/>
      <c r="H218" s="39"/>
      <c r="I218" s="9"/>
      <c r="J218" s="1" t="s">
        <v>113</v>
      </c>
    </row>
    <row r="219" ht="16.3" customHeight="1" spans="1:10">
      <c r="A219" s="6" t="s">
        <v>657</v>
      </c>
      <c r="B219" s="7" t="s">
        <v>658</v>
      </c>
      <c r="C219" s="7" t="s">
        <v>659</v>
      </c>
      <c r="D219" s="7" t="s">
        <v>660</v>
      </c>
      <c r="E219" s="6" t="s">
        <v>237</v>
      </c>
      <c r="F219" s="11">
        <v>114.6</v>
      </c>
      <c r="G219" s="26">
        <v>1.73</v>
      </c>
      <c r="H219" s="27"/>
      <c r="I219" s="10">
        <v>198.26</v>
      </c>
      <c r="J219" s="1" t="s">
        <v>113</v>
      </c>
    </row>
    <row r="220" ht="39.55" customHeight="1" spans="1:10">
      <c r="A220" s="6" t="s">
        <v>661</v>
      </c>
      <c r="B220" s="7" t="s">
        <v>662</v>
      </c>
      <c r="C220" s="7" t="s">
        <v>663</v>
      </c>
      <c r="D220" s="7" t="s">
        <v>113</v>
      </c>
      <c r="E220" s="6" t="s">
        <v>237</v>
      </c>
      <c r="F220" s="11">
        <v>114.6</v>
      </c>
      <c r="G220" s="26">
        <v>1.73</v>
      </c>
      <c r="H220" s="27"/>
      <c r="I220" s="10">
        <v>198.26</v>
      </c>
      <c r="J220" s="1" t="s">
        <v>113</v>
      </c>
    </row>
    <row r="221" ht="27.9" customHeight="1" spans="1:10">
      <c r="A221" s="6" t="s">
        <v>664</v>
      </c>
      <c r="B221" s="7" t="s">
        <v>665</v>
      </c>
      <c r="C221" s="7" t="s">
        <v>257</v>
      </c>
      <c r="D221" s="7" t="s">
        <v>666</v>
      </c>
      <c r="E221" s="6" t="s">
        <v>259</v>
      </c>
      <c r="F221" s="11">
        <v>34.38</v>
      </c>
      <c r="G221" s="26">
        <v>20.35</v>
      </c>
      <c r="H221" s="27"/>
      <c r="I221" s="10">
        <v>699.63</v>
      </c>
      <c r="J221" s="1" t="s">
        <v>113</v>
      </c>
    </row>
    <row r="222" ht="27.9" customHeight="1" spans="1:10">
      <c r="A222" s="6" t="s">
        <v>667</v>
      </c>
      <c r="B222" s="7" t="s">
        <v>641</v>
      </c>
      <c r="C222" s="7" t="s">
        <v>642</v>
      </c>
      <c r="D222" s="7" t="s">
        <v>113</v>
      </c>
      <c r="E222" s="6" t="s">
        <v>259</v>
      </c>
      <c r="F222" s="11">
        <v>34.38</v>
      </c>
      <c r="G222" s="26">
        <v>6.41</v>
      </c>
      <c r="H222" s="27"/>
      <c r="I222" s="10">
        <v>220.38</v>
      </c>
      <c r="J222" s="1" t="s">
        <v>113</v>
      </c>
    </row>
    <row r="223" ht="27.9" customHeight="1" spans="1:10">
      <c r="A223" s="6" t="s">
        <v>668</v>
      </c>
      <c r="B223" s="7" t="s">
        <v>669</v>
      </c>
      <c r="C223" s="7" t="s">
        <v>670</v>
      </c>
      <c r="D223" s="7" t="s">
        <v>113</v>
      </c>
      <c r="E223" s="6" t="s">
        <v>259</v>
      </c>
      <c r="F223" s="11">
        <v>34.38</v>
      </c>
      <c r="G223" s="26">
        <v>13.94</v>
      </c>
      <c r="H223" s="27"/>
      <c r="I223" s="10">
        <v>479.26</v>
      </c>
      <c r="J223" s="1" t="s">
        <v>113</v>
      </c>
    </row>
    <row r="224" ht="27.9" customHeight="1" spans="1:10">
      <c r="A224" s="6" t="s">
        <v>671</v>
      </c>
      <c r="B224" s="7" t="s">
        <v>672</v>
      </c>
      <c r="C224" s="7" t="s">
        <v>673</v>
      </c>
      <c r="D224" s="7" t="s">
        <v>674</v>
      </c>
      <c r="E224" s="6" t="s">
        <v>502</v>
      </c>
      <c r="F224" s="11">
        <v>12</v>
      </c>
      <c r="G224" s="26">
        <v>25.54</v>
      </c>
      <c r="H224" s="27"/>
      <c r="I224" s="10">
        <v>306.48</v>
      </c>
      <c r="J224" s="1" t="s">
        <v>113</v>
      </c>
    </row>
    <row r="225" ht="39.55" customHeight="1" spans="1:10">
      <c r="A225" s="6" t="s">
        <v>675</v>
      </c>
      <c r="B225" s="7" t="s">
        <v>676</v>
      </c>
      <c r="C225" s="7" t="s">
        <v>677</v>
      </c>
      <c r="D225" s="7" t="s">
        <v>113</v>
      </c>
      <c r="E225" s="6" t="s">
        <v>502</v>
      </c>
      <c r="F225" s="11">
        <v>12</v>
      </c>
      <c r="G225" s="26">
        <v>25.54</v>
      </c>
      <c r="H225" s="27"/>
      <c r="I225" s="10">
        <v>306.48</v>
      </c>
      <c r="J225" s="1" t="s">
        <v>113</v>
      </c>
    </row>
    <row r="226" ht="27.9" customHeight="1" spans="1:10">
      <c r="A226" s="6" t="s">
        <v>678</v>
      </c>
      <c r="B226" s="7" t="s">
        <v>679</v>
      </c>
      <c r="C226" s="7" t="s">
        <v>680</v>
      </c>
      <c r="D226" s="7" t="s">
        <v>681</v>
      </c>
      <c r="E226" s="6" t="s">
        <v>81</v>
      </c>
      <c r="F226" s="11">
        <v>1</v>
      </c>
      <c r="G226" s="26">
        <v>371.26</v>
      </c>
      <c r="H226" s="27"/>
      <c r="I226" s="10">
        <v>371.26</v>
      </c>
      <c r="J226" s="1" t="s">
        <v>113</v>
      </c>
    </row>
    <row r="227" ht="16.3" customHeight="1" spans="1:10">
      <c r="A227" s="6" t="s">
        <v>682</v>
      </c>
      <c r="B227" s="7" t="s">
        <v>683</v>
      </c>
      <c r="C227" s="7" t="s">
        <v>680</v>
      </c>
      <c r="D227" s="7" t="s">
        <v>113</v>
      </c>
      <c r="E227" s="6" t="s">
        <v>81</v>
      </c>
      <c r="F227" s="11">
        <v>1</v>
      </c>
      <c r="G227" s="26">
        <v>371.26</v>
      </c>
      <c r="H227" s="27"/>
      <c r="I227" s="10">
        <v>371.26</v>
      </c>
      <c r="J227" s="1" t="s">
        <v>113</v>
      </c>
    </row>
    <row r="228" ht="16.3" customHeight="1" spans="1:10">
      <c r="A228" s="6" t="s">
        <v>684</v>
      </c>
      <c r="B228" s="7" t="s">
        <v>685</v>
      </c>
      <c r="C228" s="7" t="s">
        <v>431</v>
      </c>
      <c r="D228" s="7" t="s">
        <v>686</v>
      </c>
      <c r="E228" s="6" t="s">
        <v>259</v>
      </c>
      <c r="F228" s="11">
        <v>2.24</v>
      </c>
      <c r="G228" s="26">
        <v>159.78</v>
      </c>
      <c r="H228" s="27"/>
      <c r="I228" s="10">
        <v>357.91</v>
      </c>
      <c r="J228" s="1" t="s">
        <v>113</v>
      </c>
    </row>
    <row r="229" ht="27.9" customHeight="1" spans="1:10">
      <c r="A229" s="6" t="s">
        <v>687</v>
      </c>
      <c r="B229" s="7" t="s">
        <v>434</v>
      </c>
      <c r="C229" s="7" t="s">
        <v>435</v>
      </c>
      <c r="D229" s="7" t="s">
        <v>113</v>
      </c>
      <c r="E229" s="6" t="s">
        <v>259</v>
      </c>
      <c r="F229" s="11">
        <v>2.24</v>
      </c>
      <c r="G229" s="26">
        <v>159.78</v>
      </c>
      <c r="H229" s="27"/>
      <c r="I229" s="10">
        <v>357.91</v>
      </c>
      <c r="J229" s="1" t="s">
        <v>113</v>
      </c>
    </row>
    <row r="230" ht="27.9" customHeight="1" spans="1:10">
      <c r="A230" s="6" t="s">
        <v>688</v>
      </c>
      <c r="B230" s="7" t="s">
        <v>689</v>
      </c>
      <c r="C230" s="7" t="s">
        <v>257</v>
      </c>
      <c r="D230" s="7" t="s">
        <v>666</v>
      </c>
      <c r="E230" s="6" t="s">
        <v>259</v>
      </c>
      <c r="F230" s="11">
        <v>2.24</v>
      </c>
      <c r="G230" s="26">
        <v>13.94</v>
      </c>
      <c r="H230" s="27"/>
      <c r="I230" s="10">
        <v>31.23</v>
      </c>
      <c r="J230" s="1" t="s">
        <v>113</v>
      </c>
    </row>
    <row r="231" ht="27.9" customHeight="1" spans="1:10">
      <c r="A231" s="6" t="s">
        <v>690</v>
      </c>
      <c r="B231" s="7" t="s">
        <v>669</v>
      </c>
      <c r="C231" s="7" t="s">
        <v>670</v>
      </c>
      <c r="D231" s="7" t="s">
        <v>113</v>
      </c>
      <c r="E231" s="6" t="s">
        <v>259</v>
      </c>
      <c r="F231" s="11">
        <v>2.24</v>
      </c>
      <c r="G231" s="26">
        <v>13.94</v>
      </c>
      <c r="H231" s="27"/>
      <c r="I231" s="10">
        <v>31.23</v>
      </c>
      <c r="J231" s="1" t="s">
        <v>113</v>
      </c>
    </row>
    <row r="232" ht="16.3" customHeight="1" spans="1:10">
      <c r="A232" s="6" t="s">
        <v>113</v>
      </c>
      <c r="B232" s="7" t="s">
        <v>113</v>
      </c>
      <c r="C232" s="7" t="s">
        <v>691</v>
      </c>
      <c r="D232" s="7" t="s">
        <v>113</v>
      </c>
      <c r="E232" s="6" t="s">
        <v>113</v>
      </c>
      <c r="F232" s="9"/>
      <c r="G232" s="38"/>
      <c r="H232" s="39"/>
      <c r="I232" s="9"/>
      <c r="J232" s="1" t="s">
        <v>113</v>
      </c>
    </row>
    <row r="233" ht="16.3" customHeight="1" spans="1:10">
      <c r="A233" s="6" t="s">
        <v>692</v>
      </c>
      <c r="B233" s="7" t="s">
        <v>693</v>
      </c>
      <c r="C233" s="7" t="s">
        <v>694</v>
      </c>
      <c r="D233" s="7" t="s">
        <v>695</v>
      </c>
      <c r="E233" s="6" t="s">
        <v>237</v>
      </c>
      <c r="F233" s="11">
        <v>2.2</v>
      </c>
      <c r="G233" s="26">
        <v>242.14</v>
      </c>
      <c r="H233" s="27"/>
      <c r="I233" s="10">
        <v>532.71</v>
      </c>
      <c r="J233" s="1" t="s">
        <v>113</v>
      </c>
    </row>
    <row r="234" ht="27.9" customHeight="1" spans="1:10">
      <c r="A234" s="12" t="s">
        <v>219</v>
      </c>
      <c r="B234" s="12"/>
      <c r="C234" s="12"/>
      <c r="D234" s="12"/>
      <c r="E234" s="12"/>
      <c r="F234" s="12"/>
      <c r="G234" s="12"/>
      <c r="H234" s="12"/>
      <c r="I234" s="12"/>
      <c r="J234" s="14" t="s">
        <v>113</v>
      </c>
    </row>
    <row r="235" ht="17.05" customHeight="1" spans="1:10">
      <c r="A235" s="3" t="s">
        <v>113</v>
      </c>
      <c r="B235" s="3"/>
      <c r="C235" s="3"/>
      <c r="D235" s="3"/>
      <c r="E235" s="3"/>
      <c r="F235" s="3"/>
      <c r="G235" s="3"/>
      <c r="H235" s="3"/>
      <c r="I235" s="3"/>
      <c r="J235" s="14" t="s">
        <v>113</v>
      </c>
    </row>
    <row r="236" ht="17.05" customHeight="1" spans="1:10">
      <c r="A236" s="4" t="s">
        <v>220</v>
      </c>
      <c r="B236" s="4"/>
      <c r="C236" s="4"/>
      <c r="D236" s="4"/>
      <c r="E236" s="4"/>
      <c r="F236" s="4"/>
      <c r="G236" s="4"/>
      <c r="H236" s="28" t="s">
        <v>696</v>
      </c>
      <c r="I236" s="28"/>
      <c r="J236" s="14" t="s">
        <v>113</v>
      </c>
    </row>
    <row r="237" ht="17.05" customHeight="1" spans="1:10">
      <c r="A237" s="15" t="s">
        <v>55</v>
      </c>
      <c r="B237" s="15" t="s">
        <v>222</v>
      </c>
      <c r="C237" s="15" t="s">
        <v>223</v>
      </c>
      <c r="D237" s="15" t="s">
        <v>224</v>
      </c>
      <c r="E237" s="15" t="s">
        <v>225</v>
      </c>
      <c r="F237" s="15" t="s">
        <v>226</v>
      </c>
      <c r="G237" s="16" t="s">
        <v>227</v>
      </c>
      <c r="H237" s="17"/>
      <c r="I237" s="18"/>
      <c r="J237" s="31" t="s">
        <v>113</v>
      </c>
    </row>
    <row r="238" ht="17.05" customHeight="1" spans="1:10">
      <c r="A238" s="21"/>
      <c r="B238" s="21"/>
      <c r="C238" s="21"/>
      <c r="D238" s="21"/>
      <c r="E238" s="21"/>
      <c r="F238" s="21"/>
      <c r="G238" s="16" t="s">
        <v>228</v>
      </c>
      <c r="H238" s="18"/>
      <c r="I238" s="5" t="s">
        <v>229</v>
      </c>
      <c r="J238" s="31" t="s">
        <v>113</v>
      </c>
    </row>
    <row r="239" ht="109.3" customHeight="1" spans="1:10">
      <c r="A239" s="6" t="s">
        <v>113</v>
      </c>
      <c r="B239" s="7" t="s">
        <v>113</v>
      </c>
      <c r="C239" s="7" t="s">
        <v>113</v>
      </c>
      <c r="D239" s="7" t="s">
        <v>697</v>
      </c>
      <c r="E239" s="6" t="s">
        <v>113</v>
      </c>
      <c r="F239" s="9"/>
      <c r="G239" s="38"/>
      <c r="H239" s="39"/>
      <c r="I239" s="9"/>
      <c r="J239" s="1" t="s">
        <v>113</v>
      </c>
    </row>
    <row r="240" ht="27.9" customHeight="1" spans="1:10">
      <c r="A240" s="6" t="s">
        <v>698</v>
      </c>
      <c r="B240" s="7" t="s">
        <v>699</v>
      </c>
      <c r="C240" s="7" t="s">
        <v>700</v>
      </c>
      <c r="D240" s="7" t="s">
        <v>113</v>
      </c>
      <c r="E240" s="6" t="s">
        <v>237</v>
      </c>
      <c r="F240" s="11">
        <v>2.2</v>
      </c>
      <c r="G240" s="26">
        <v>185.55</v>
      </c>
      <c r="H240" s="27"/>
      <c r="I240" s="10">
        <v>408.21</v>
      </c>
      <c r="J240" s="1" t="s">
        <v>113</v>
      </c>
    </row>
    <row r="241" ht="16.3" customHeight="1" spans="1:10">
      <c r="A241" s="6" t="s">
        <v>701</v>
      </c>
      <c r="B241" s="7" t="s">
        <v>702</v>
      </c>
      <c r="C241" s="7" t="s">
        <v>703</v>
      </c>
      <c r="D241" s="7" t="s">
        <v>113</v>
      </c>
      <c r="E241" s="6" t="s">
        <v>259</v>
      </c>
      <c r="F241" s="11">
        <v>0.176</v>
      </c>
      <c r="G241" s="26">
        <v>487.26</v>
      </c>
      <c r="H241" s="27"/>
      <c r="I241" s="10">
        <v>85.76</v>
      </c>
      <c r="J241" s="1" t="s">
        <v>113</v>
      </c>
    </row>
    <row r="242" ht="16.3" customHeight="1" spans="1:10">
      <c r="A242" s="6" t="s">
        <v>704</v>
      </c>
      <c r="B242" s="7" t="s">
        <v>705</v>
      </c>
      <c r="C242" s="7" t="s">
        <v>706</v>
      </c>
      <c r="D242" s="7" t="s">
        <v>113</v>
      </c>
      <c r="E242" s="6" t="s">
        <v>259</v>
      </c>
      <c r="F242" s="11">
        <v>0.22</v>
      </c>
      <c r="G242" s="26">
        <v>164.06</v>
      </c>
      <c r="H242" s="27"/>
      <c r="I242" s="10">
        <v>36.09</v>
      </c>
      <c r="J242" s="1" t="s">
        <v>113</v>
      </c>
    </row>
    <row r="243" ht="16.3" customHeight="1" spans="1:10">
      <c r="A243" s="6" t="s">
        <v>707</v>
      </c>
      <c r="B243" s="7" t="s">
        <v>708</v>
      </c>
      <c r="C243" s="7" t="s">
        <v>709</v>
      </c>
      <c r="D243" s="7" t="s">
        <v>113</v>
      </c>
      <c r="E243" s="6" t="s">
        <v>237</v>
      </c>
      <c r="F243" s="11">
        <v>2.2</v>
      </c>
      <c r="G243" s="26">
        <v>1.2</v>
      </c>
      <c r="H243" s="27"/>
      <c r="I243" s="10">
        <v>2.64</v>
      </c>
      <c r="J243" s="1" t="s">
        <v>113</v>
      </c>
    </row>
    <row r="244" ht="109.3" customHeight="1" spans="1:10">
      <c r="A244" s="6" t="s">
        <v>710</v>
      </c>
      <c r="B244" s="7" t="s">
        <v>711</v>
      </c>
      <c r="C244" s="7" t="s">
        <v>694</v>
      </c>
      <c r="D244" s="7" t="s">
        <v>712</v>
      </c>
      <c r="E244" s="6" t="s">
        <v>237</v>
      </c>
      <c r="F244" s="11">
        <v>2.1</v>
      </c>
      <c r="G244" s="26">
        <v>245.9</v>
      </c>
      <c r="H244" s="27"/>
      <c r="I244" s="10">
        <v>516.39</v>
      </c>
      <c r="J244" s="1" t="s">
        <v>113</v>
      </c>
    </row>
    <row r="245" ht="27.9" customHeight="1" spans="1:10">
      <c r="A245" s="6" t="s">
        <v>713</v>
      </c>
      <c r="B245" s="7" t="s">
        <v>699</v>
      </c>
      <c r="C245" s="7" t="s">
        <v>714</v>
      </c>
      <c r="D245" s="7" t="s">
        <v>113</v>
      </c>
      <c r="E245" s="6" t="s">
        <v>237</v>
      </c>
      <c r="F245" s="11">
        <v>2.1</v>
      </c>
      <c r="G245" s="26">
        <v>189.31</v>
      </c>
      <c r="H245" s="27"/>
      <c r="I245" s="10">
        <v>397.55</v>
      </c>
      <c r="J245" s="1" t="s">
        <v>113</v>
      </c>
    </row>
    <row r="246" ht="16.3" customHeight="1" spans="1:10">
      <c r="A246" s="6" t="s">
        <v>715</v>
      </c>
      <c r="B246" s="7" t="s">
        <v>702</v>
      </c>
      <c r="C246" s="7" t="s">
        <v>703</v>
      </c>
      <c r="D246" s="7" t="s">
        <v>113</v>
      </c>
      <c r="E246" s="6" t="s">
        <v>259</v>
      </c>
      <c r="F246" s="11">
        <v>0.168</v>
      </c>
      <c r="G246" s="26">
        <v>487.26</v>
      </c>
      <c r="H246" s="27"/>
      <c r="I246" s="10">
        <v>81.86</v>
      </c>
      <c r="J246" s="1" t="s">
        <v>113</v>
      </c>
    </row>
    <row r="247" ht="16.3" customHeight="1" spans="1:10">
      <c r="A247" s="6" t="s">
        <v>716</v>
      </c>
      <c r="B247" s="7" t="s">
        <v>705</v>
      </c>
      <c r="C247" s="7" t="s">
        <v>706</v>
      </c>
      <c r="D247" s="7" t="s">
        <v>113</v>
      </c>
      <c r="E247" s="6" t="s">
        <v>259</v>
      </c>
      <c r="F247" s="11">
        <v>0.21</v>
      </c>
      <c r="G247" s="26">
        <v>164.06</v>
      </c>
      <c r="H247" s="27"/>
      <c r="I247" s="10">
        <v>34.45</v>
      </c>
      <c r="J247" s="1" t="s">
        <v>113</v>
      </c>
    </row>
    <row r="248" ht="16.3" customHeight="1" spans="1:10">
      <c r="A248" s="6" t="s">
        <v>717</v>
      </c>
      <c r="B248" s="7" t="s">
        <v>708</v>
      </c>
      <c r="C248" s="7" t="s">
        <v>709</v>
      </c>
      <c r="D248" s="7" t="s">
        <v>113</v>
      </c>
      <c r="E248" s="6" t="s">
        <v>237</v>
      </c>
      <c r="F248" s="11">
        <v>2.1</v>
      </c>
      <c r="G248" s="26">
        <v>1.2</v>
      </c>
      <c r="H248" s="27"/>
      <c r="I248" s="10">
        <v>2.52</v>
      </c>
      <c r="J248" s="1" t="s">
        <v>113</v>
      </c>
    </row>
    <row r="249" ht="109.3" customHeight="1" spans="1:10">
      <c r="A249" s="6" t="s">
        <v>718</v>
      </c>
      <c r="B249" s="7" t="s">
        <v>719</v>
      </c>
      <c r="C249" s="7" t="s">
        <v>694</v>
      </c>
      <c r="D249" s="7" t="s">
        <v>720</v>
      </c>
      <c r="E249" s="6" t="s">
        <v>237</v>
      </c>
      <c r="F249" s="11">
        <v>1.273</v>
      </c>
      <c r="G249" s="26">
        <v>244.68</v>
      </c>
      <c r="H249" s="27"/>
      <c r="I249" s="10">
        <v>311.48</v>
      </c>
      <c r="J249" s="1" t="s">
        <v>113</v>
      </c>
    </row>
    <row r="250" ht="27.9" customHeight="1" spans="1:10">
      <c r="A250" s="6" t="s">
        <v>721</v>
      </c>
      <c r="B250" s="7" t="s">
        <v>699</v>
      </c>
      <c r="C250" s="7" t="s">
        <v>714</v>
      </c>
      <c r="D250" s="7" t="s">
        <v>113</v>
      </c>
      <c r="E250" s="6" t="s">
        <v>237</v>
      </c>
      <c r="F250" s="11">
        <v>1.273</v>
      </c>
      <c r="G250" s="26">
        <v>188.06</v>
      </c>
      <c r="H250" s="27"/>
      <c r="I250" s="10">
        <v>239.4</v>
      </c>
      <c r="J250" s="1" t="s">
        <v>113</v>
      </c>
    </row>
    <row r="251" ht="16.3" customHeight="1" spans="1:10">
      <c r="A251" s="6" t="s">
        <v>722</v>
      </c>
      <c r="B251" s="7" t="s">
        <v>702</v>
      </c>
      <c r="C251" s="7" t="s">
        <v>703</v>
      </c>
      <c r="D251" s="7" t="s">
        <v>113</v>
      </c>
      <c r="E251" s="6" t="s">
        <v>259</v>
      </c>
      <c r="F251" s="11">
        <v>0.102</v>
      </c>
      <c r="G251" s="26">
        <v>487.26</v>
      </c>
      <c r="H251" s="27"/>
      <c r="I251" s="10">
        <v>49.7</v>
      </c>
      <c r="J251" s="1" t="s">
        <v>113</v>
      </c>
    </row>
    <row r="252" ht="16.3" customHeight="1" spans="1:10">
      <c r="A252" s="6" t="s">
        <v>723</v>
      </c>
      <c r="B252" s="7" t="s">
        <v>705</v>
      </c>
      <c r="C252" s="7" t="s">
        <v>706</v>
      </c>
      <c r="D252" s="7" t="s">
        <v>113</v>
      </c>
      <c r="E252" s="6" t="s">
        <v>259</v>
      </c>
      <c r="F252" s="11">
        <v>0.127</v>
      </c>
      <c r="G252" s="26">
        <v>164.06</v>
      </c>
      <c r="H252" s="27"/>
      <c r="I252" s="10">
        <v>20.84</v>
      </c>
      <c r="J252" s="1" t="s">
        <v>113</v>
      </c>
    </row>
    <row r="253" ht="16.3" customHeight="1" spans="1:10">
      <c r="A253" s="6" t="s">
        <v>724</v>
      </c>
      <c r="B253" s="7" t="s">
        <v>708</v>
      </c>
      <c r="C253" s="7" t="s">
        <v>709</v>
      </c>
      <c r="D253" s="7" t="s">
        <v>113</v>
      </c>
      <c r="E253" s="6" t="s">
        <v>237</v>
      </c>
      <c r="F253" s="11">
        <v>1.273</v>
      </c>
      <c r="G253" s="26">
        <v>1.2</v>
      </c>
      <c r="H253" s="27"/>
      <c r="I253" s="10">
        <v>1.53</v>
      </c>
      <c r="J253" s="1" t="s">
        <v>113</v>
      </c>
    </row>
    <row r="254" ht="16.3" customHeight="1" spans="1:10">
      <c r="A254" s="6" t="s">
        <v>113</v>
      </c>
      <c r="B254" s="7" t="s">
        <v>113</v>
      </c>
      <c r="C254" s="7" t="s">
        <v>725</v>
      </c>
      <c r="D254" s="7" t="s">
        <v>113</v>
      </c>
      <c r="E254" s="6" t="s">
        <v>113</v>
      </c>
      <c r="F254" s="9"/>
      <c r="G254" s="38"/>
      <c r="H254" s="39"/>
      <c r="I254" s="9"/>
      <c r="J254" s="1" t="s">
        <v>113</v>
      </c>
    </row>
    <row r="255" ht="27.9" customHeight="1" spans="1:10">
      <c r="A255" s="6" t="s">
        <v>726</v>
      </c>
      <c r="B255" s="7" t="s">
        <v>727</v>
      </c>
      <c r="C255" s="7" t="s">
        <v>728</v>
      </c>
      <c r="D255" s="7" t="s">
        <v>729</v>
      </c>
      <c r="E255" s="6" t="s">
        <v>259</v>
      </c>
      <c r="F255" s="11">
        <v>0.126</v>
      </c>
      <c r="G255" s="26">
        <v>337.97</v>
      </c>
      <c r="H255" s="27"/>
      <c r="I255" s="10">
        <v>42.58</v>
      </c>
      <c r="J255" s="1" t="s">
        <v>113</v>
      </c>
    </row>
    <row r="256" ht="16.3" customHeight="1" spans="1:10">
      <c r="A256" s="6" t="s">
        <v>730</v>
      </c>
      <c r="B256" s="7" t="s">
        <v>731</v>
      </c>
      <c r="C256" s="7" t="s">
        <v>732</v>
      </c>
      <c r="D256" s="7" t="s">
        <v>113</v>
      </c>
      <c r="E256" s="6" t="s">
        <v>259</v>
      </c>
      <c r="F256" s="11">
        <v>0.126</v>
      </c>
      <c r="G256" s="26">
        <v>337.97</v>
      </c>
      <c r="H256" s="27"/>
      <c r="I256" s="10">
        <v>42.58</v>
      </c>
      <c r="J256" s="1" t="s">
        <v>113</v>
      </c>
    </row>
    <row r="257" ht="51.15" customHeight="1" spans="1:10">
      <c r="A257" s="6" t="s">
        <v>733</v>
      </c>
      <c r="B257" s="7" t="s">
        <v>734</v>
      </c>
      <c r="C257" s="7" t="s">
        <v>554</v>
      </c>
      <c r="D257" s="7" t="s">
        <v>735</v>
      </c>
      <c r="E257" s="6" t="s">
        <v>237</v>
      </c>
      <c r="F257" s="11">
        <v>0.875</v>
      </c>
      <c r="G257" s="26">
        <v>314.23</v>
      </c>
      <c r="H257" s="27"/>
      <c r="I257" s="10">
        <v>274.95</v>
      </c>
      <c r="J257" s="1" t="s">
        <v>113</v>
      </c>
    </row>
    <row r="258" ht="27.9" customHeight="1" spans="1:10">
      <c r="A258" s="6" t="s">
        <v>736</v>
      </c>
      <c r="B258" s="7" t="s">
        <v>737</v>
      </c>
      <c r="C258" s="7" t="s">
        <v>738</v>
      </c>
      <c r="D258" s="7" t="s">
        <v>113</v>
      </c>
      <c r="E258" s="6" t="s">
        <v>237</v>
      </c>
      <c r="F258" s="11">
        <v>0.875</v>
      </c>
      <c r="G258" s="26">
        <v>314.23</v>
      </c>
      <c r="H258" s="27"/>
      <c r="I258" s="10">
        <v>274.95</v>
      </c>
      <c r="J258" s="1" t="s">
        <v>113</v>
      </c>
    </row>
    <row r="259" ht="16.3" customHeight="1" spans="1:10">
      <c r="A259" s="6" t="s">
        <v>113</v>
      </c>
      <c r="B259" s="7" t="s">
        <v>113</v>
      </c>
      <c r="C259" s="7" t="s">
        <v>739</v>
      </c>
      <c r="D259" s="7" t="s">
        <v>113</v>
      </c>
      <c r="E259" s="6" t="s">
        <v>113</v>
      </c>
      <c r="F259" s="9"/>
      <c r="G259" s="38"/>
      <c r="H259" s="39"/>
      <c r="I259" s="9"/>
      <c r="J259" s="1" t="s">
        <v>113</v>
      </c>
    </row>
    <row r="260" ht="27.9" customHeight="1" spans="1:10">
      <c r="A260" s="12" t="s">
        <v>219</v>
      </c>
      <c r="B260" s="12"/>
      <c r="C260" s="12"/>
      <c r="D260" s="12"/>
      <c r="E260" s="12"/>
      <c r="F260" s="12"/>
      <c r="G260" s="12"/>
      <c r="H260" s="12"/>
      <c r="I260" s="12"/>
      <c r="J260" s="14" t="s">
        <v>113</v>
      </c>
    </row>
    <row r="261" ht="17.05" customHeight="1" spans="1:10">
      <c r="A261" s="3" t="s">
        <v>113</v>
      </c>
      <c r="B261" s="3"/>
      <c r="C261" s="3"/>
      <c r="D261" s="3"/>
      <c r="E261" s="3"/>
      <c r="F261" s="3"/>
      <c r="G261" s="3"/>
      <c r="H261" s="3"/>
      <c r="I261" s="3"/>
      <c r="J261" s="14" t="s">
        <v>113</v>
      </c>
    </row>
    <row r="262" ht="17.05" customHeight="1" spans="1:10">
      <c r="A262" s="4" t="s">
        <v>220</v>
      </c>
      <c r="B262" s="4"/>
      <c r="C262" s="4"/>
      <c r="D262" s="4"/>
      <c r="E262" s="4"/>
      <c r="F262" s="4"/>
      <c r="G262" s="4"/>
      <c r="H262" s="28" t="s">
        <v>740</v>
      </c>
      <c r="I262" s="28"/>
      <c r="J262" s="14" t="s">
        <v>113</v>
      </c>
    </row>
    <row r="263" ht="17.05" customHeight="1" spans="1:10">
      <c r="A263" s="15" t="s">
        <v>55</v>
      </c>
      <c r="B263" s="15" t="s">
        <v>222</v>
      </c>
      <c r="C263" s="15" t="s">
        <v>223</v>
      </c>
      <c r="D263" s="15" t="s">
        <v>224</v>
      </c>
      <c r="E263" s="15" t="s">
        <v>225</v>
      </c>
      <c r="F263" s="15" t="s">
        <v>226</v>
      </c>
      <c r="G263" s="16" t="s">
        <v>227</v>
      </c>
      <c r="H263" s="17"/>
      <c r="I263" s="18"/>
      <c r="J263" s="31" t="s">
        <v>113</v>
      </c>
    </row>
    <row r="264" ht="17.05" customHeight="1" spans="1:10">
      <c r="A264" s="21"/>
      <c r="B264" s="21"/>
      <c r="C264" s="21"/>
      <c r="D264" s="21"/>
      <c r="E264" s="21"/>
      <c r="F264" s="21"/>
      <c r="G264" s="16" t="s">
        <v>228</v>
      </c>
      <c r="H264" s="18"/>
      <c r="I264" s="5" t="s">
        <v>229</v>
      </c>
      <c r="J264" s="31" t="s">
        <v>113</v>
      </c>
    </row>
    <row r="265" ht="62.8" customHeight="1" spans="1:10">
      <c r="A265" s="6" t="s">
        <v>741</v>
      </c>
      <c r="B265" s="7" t="s">
        <v>742</v>
      </c>
      <c r="C265" s="7" t="s">
        <v>743</v>
      </c>
      <c r="D265" s="7" t="s">
        <v>744</v>
      </c>
      <c r="E265" s="6" t="s">
        <v>237</v>
      </c>
      <c r="F265" s="11">
        <v>9.301</v>
      </c>
      <c r="G265" s="26">
        <v>342.25</v>
      </c>
      <c r="H265" s="27"/>
      <c r="I265" s="10">
        <v>3183.27</v>
      </c>
      <c r="J265" s="1" t="s">
        <v>113</v>
      </c>
    </row>
    <row r="266" ht="27.9" customHeight="1" spans="1:10">
      <c r="A266" s="6" t="s">
        <v>745</v>
      </c>
      <c r="B266" s="7" t="s">
        <v>746</v>
      </c>
      <c r="C266" s="7" t="s">
        <v>747</v>
      </c>
      <c r="D266" s="7" t="s">
        <v>113</v>
      </c>
      <c r="E266" s="6" t="s">
        <v>237</v>
      </c>
      <c r="F266" s="11">
        <v>9.301</v>
      </c>
      <c r="G266" s="26">
        <v>342.25</v>
      </c>
      <c r="H266" s="27"/>
      <c r="I266" s="10">
        <v>3183.27</v>
      </c>
      <c r="J266" s="1" t="s">
        <v>113</v>
      </c>
    </row>
    <row r="267" ht="51.15" customHeight="1" spans="1:10">
      <c r="A267" s="6" t="s">
        <v>748</v>
      </c>
      <c r="B267" s="7" t="s">
        <v>749</v>
      </c>
      <c r="C267" s="7" t="s">
        <v>572</v>
      </c>
      <c r="D267" s="7" t="s">
        <v>750</v>
      </c>
      <c r="E267" s="6" t="s">
        <v>259</v>
      </c>
      <c r="F267" s="11">
        <v>0.369</v>
      </c>
      <c r="G267" s="26">
        <v>4557.07</v>
      </c>
      <c r="H267" s="27"/>
      <c r="I267" s="10">
        <v>1681.56</v>
      </c>
      <c r="J267" s="1" t="s">
        <v>113</v>
      </c>
    </row>
    <row r="268" ht="16.3" customHeight="1" spans="1:10">
      <c r="A268" s="6" t="s">
        <v>751</v>
      </c>
      <c r="B268" s="7" t="s">
        <v>752</v>
      </c>
      <c r="C268" s="7" t="s">
        <v>753</v>
      </c>
      <c r="D268" s="7" t="s">
        <v>113</v>
      </c>
      <c r="E268" s="6" t="s">
        <v>259</v>
      </c>
      <c r="F268" s="11">
        <v>0.369</v>
      </c>
      <c r="G268" s="26">
        <v>1096.47</v>
      </c>
      <c r="H268" s="27"/>
      <c r="I268" s="10">
        <v>404.6</v>
      </c>
      <c r="J268" s="1" t="s">
        <v>113</v>
      </c>
    </row>
    <row r="269" ht="27.9" customHeight="1" spans="1:10">
      <c r="A269" s="6" t="s">
        <v>754</v>
      </c>
      <c r="B269" s="7" t="s">
        <v>755</v>
      </c>
      <c r="C269" s="7" t="s">
        <v>756</v>
      </c>
      <c r="D269" s="7" t="s">
        <v>113</v>
      </c>
      <c r="E269" s="6" t="s">
        <v>237</v>
      </c>
      <c r="F269" s="11">
        <v>7.881</v>
      </c>
      <c r="G269" s="26">
        <v>161.77</v>
      </c>
      <c r="H269" s="27"/>
      <c r="I269" s="10">
        <v>1274.91</v>
      </c>
      <c r="J269" s="1" t="s">
        <v>113</v>
      </c>
    </row>
    <row r="270" ht="16.3" customHeight="1" spans="1:10">
      <c r="A270" s="6" t="s">
        <v>757</v>
      </c>
      <c r="B270" s="7" t="s">
        <v>708</v>
      </c>
      <c r="C270" s="7" t="s">
        <v>709</v>
      </c>
      <c r="D270" s="7" t="s">
        <v>113</v>
      </c>
      <c r="E270" s="6" t="s">
        <v>237</v>
      </c>
      <c r="F270" s="11">
        <v>1.846</v>
      </c>
      <c r="G270" s="26">
        <v>1.11</v>
      </c>
      <c r="H270" s="27"/>
      <c r="I270" s="10">
        <v>2.05</v>
      </c>
      <c r="J270" s="1" t="s">
        <v>113</v>
      </c>
    </row>
    <row r="271" ht="27.9" customHeight="1" spans="1:10">
      <c r="A271" s="6" t="s">
        <v>758</v>
      </c>
      <c r="B271" s="7" t="s">
        <v>759</v>
      </c>
      <c r="C271" s="7" t="s">
        <v>728</v>
      </c>
      <c r="D271" s="7" t="s">
        <v>760</v>
      </c>
      <c r="E271" s="6" t="s">
        <v>259</v>
      </c>
      <c r="F271" s="11">
        <v>0.369</v>
      </c>
      <c r="G271" s="26">
        <v>362.95</v>
      </c>
      <c r="H271" s="27"/>
      <c r="I271" s="10">
        <v>133.93</v>
      </c>
      <c r="J271" s="1" t="s">
        <v>113</v>
      </c>
    </row>
    <row r="272" ht="16.3" customHeight="1" spans="1:10">
      <c r="A272" s="6" t="s">
        <v>761</v>
      </c>
      <c r="B272" s="7" t="s">
        <v>731</v>
      </c>
      <c r="C272" s="7" t="s">
        <v>762</v>
      </c>
      <c r="D272" s="7" t="s">
        <v>113</v>
      </c>
      <c r="E272" s="6" t="s">
        <v>259</v>
      </c>
      <c r="F272" s="11">
        <v>0.369</v>
      </c>
      <c r="G272" s="26">
        <v>331.51</v>
      </c>
      <c r="H272" s="27"/>
      <c r="I272" s="10">
        <v>122.33</v>
      </c>
      <c r="J272" s="1" t="s">
        <v>113</v>
      </c>
    </row>
    <row r="273" ht="27.9" customHeight="1" spans="1:10">
      <c r="A273" s="6" t="s">
        <v>763</v>
      </c>
      <c r="B273" s="7" t="s">
        <v>764</v>
      </c>
      <c r="C273" s="7" t="s">
        <v>765</v>
      </c>
      <c r="D273" s="7" t="s">
        <v>113</v>
      </c>
      <c r="E273" s="6" t="s">
        <v>259</v>
      </c>
      <c r="F273" s="11">
        <v>0.375</v>
      </c>
      <c r="G273" s="26">
        <v>30.93</v>
      </c>
      <c r="H273" s="27"/>
      <c r="I273" s="10">
        <v>11.6</v>
      </c>
      <c r="J273" s="1" t="s">
        <v>113</v>
      </c>
    </row>
    <row r="274" ht="16.3" customHeight="1" spans="1:10">
      <c r="A274" s="6" t="s">
        <v>113</v>
      </c>
      <c r="B274" s="7" t="s">
        <v>113</v>
      </c>
      <c r="C274" s="7" t="s">
        <v>766</v>
      </c>
      <c r="D274" s="7" t="s">
        <v>113</v>
      </c>
      <c r="E274" s="6" t="s">
        <v>113</v>
      </c>
      <c r="F274" s="9"/>
      <c r="G274" s="38"/>
      <c r="H274" s="39"/>
      <c r="I274" s="9"/>
      <c r="J274" s="1" t="s">
        <v>113</v>
      </c>
    </row>
    <row r="275" ht="62.8" customHeight="1" spans="1:10">
      <c r="A275" s="6" t="s">
        <v>767</v>
      </c>
      <c r="B275" s="7" t="s">
        <v>768</v>
      </c>
      <c r="C275" s="7" t="s">
        <v>743</v>
      </c>
      <c r="D275" s="7" t="s">
        <v>744</v>
      </c>
      <c r="E275" s="6" t="s">
        <v>237</v>
      </c>
      <c r="F275" s="11">
        <v>4.42</v>
      </c>
      <c r="G275" s="26">
        <v>342.25</v>
      </c>
      <c r="H275" s="27"/>
      <c r="I275" s="10">
        <v>1512.75</v>
      </c>
      <c r="J275" s="1" t="s">
        <v>113</v>
      </c>
    </row>
    <row r="276" ht="27.9" customHeight="1" spans="1:10">
      <c r="A276" s="6" t="s">
        <v>769</v>
      </c>
      <c r="B276" s="7" t="s">
        <v>746</v>
      </c>
      <c r="C276" s="7" t="s">
        <v>747</v>
      </c>
      <c r="D276" s="7" t="s">
        <v>113</v>
      </c>
      <c r="E276" s="6" t="s">
        <v>237</v>
      </c>
      <c r="F276" s="11">
        <v>4.42</v>
      </c>
      <c r="G276" s="26">
        <v>342.25</v>
      </c>
      <c r="H276" s="27"/>
      <c r="I276" s="10">
        <v>1512.75</v>
      </c>
      <c r="J276" s="1" t="s">
        <v>113</v>
      </c>
    </row>
    <row r="277" ht="51.15" customHeight="1" spans="1:10">
      <c r="A277" s="6" t="s">
        <v>770</v>
      </c>
      <c r="B277" s="7" t="s">
        <v>771</v>
      </c>
      <c r="C277" s="7" t="s">
        <v>572</v>
      </c>
      <c r="D277" s="7" t="s">
        <v>750</v>
      </c>
      <c r="E277" s="6" t="s">
        <v>259</v>
      </c>
      <c r="F277" s="11">
        <v>0.35</v>
      </c>
      <c r="G277" s="26">
        <v>2719.37</v>
      </c>
      <c r="H277" s="27"/>
      <c r="I277" s="10">
        <v>951.78</v>
      </c>
      <c r="J277" s="1" t="s">
        <v>113</v>
      </c>
    </row>
    <row r="278" ht="16.3" customHeight="1" spans="1:10">
      <c r="A278" s="6" t="s">
        <v>772</v>
      </c>
      <c r="B278" s="7" t="s">
        <v>752</v>
      </c>
      <c r="C278" s="7" t="s">
        <v>753</v>
      </c>
      <c r="D278" s="7" t="s">
        <v>113</v>
      </c>
      <c r="E278" s="6" t="s">
        <v>259</v>
      </c>
      <c r="F278" s="11">
        <v>0.35</v>
      </c>
      <c r="G278" s="26">
        <v>1096.47</v>
      </c>
      <c r="H278" s="27"/>
      <c r="I278" s="10">
        <v>383.76</v>
      </c>
      <c r="J278" s="1" t="s">
        <v>113</v>
      </c>
    </row>
    <row r="279" ht="27.9" customHeight="1" spans="1:10">
      <c r="A279" s="6" t="s">
        <v>773</v>
      </c>
      <c r="B279" s="7" t="s">
        <v>755</v>
      </c>
      <c r="C279" s="7" t="s">
        <v>756</v>
      </c>
      <c r="D279" s="7" t="s">
        <v>113</v>
      </c>
      <c r="E279" s="6" t="s">
        <v>237</v>
      </c>
      <c r="F279" s="11">
        <v>3.501</v>
      </c>
      <c r="G279" s="26">
        <v>161.77</v>
      </c>
      <c r="H279" s="27"/>
      <c r="I279" s="10">
        <v>566.36</v>
      </c>
      <c r="J279" s="1" t="s">
        <v>113</v>
      </c>
    </row>
    <row r="280" ht="16.3" customHeight="1" spans="1:10">
      <c r="A280" s="6" t="s">
        <v>774</v>
      </c>
      <c r="B280" s="7" t="s">
        <v>708</v>
      </c>
      <c r="C280" s="7" t="s">
        <v>709</v>
      </c>
      <c r="D280" s="7" t="s">
        <v>113</v>
      </c>
      <c r="E280" s="6" t="s">
        <v>237</v>
      </c>
      <c r="F280" s="11">
        <v>1.492</v>
      </c>
      <c r="G280" s="26">
        <v>1.11</v>
      </c>
      <c r="H280" s="27"/>
      <c r="I280" s="10">
        <v>1.66</v>
      </c>
      <c r="J280" s="1" t="s">
        <v>113</v>
      </c>
    </row>
    <row r="281" ht="27.9" customHeight="1" spans="1:10">
      <c r="A281" s="6" t="s">
        <v>775</v>
      </c>
      <c r="B281" s="7" t="s">
        <v>776</v>
      </c>
      <c r="C281" s="7" t="s">
        <v>728</v>
      </c>
      <c r="D281" s="7" t="s">
        <v>760</v>
      </c>
      <c r="E281" s="6" t="s">
        <v>259</v>
      </c>
      <c r="F281" s="11">
        <v>0.3</v>
      </c>
      <c r="G281" s="26">
        <v>362.93</v>
      </c>
      <c r="H281" s="27"/>
      <c r="I281" s="10">
        <v>108.88</v>
      </c>
      <c r="J281" s="1" t="s">
        <v>113</v>
      </c>
    </row>
    <row r="282" ht="16.3" customHeight="1" spans="1:10">
      <c r="A282" s="6" t="s">
        <v>777</v>
      </c>
      <c r="B282" s="7" t="s">
        <v>731</v>
      </c>
      <c r="C282" s="7" t="s">
        <v>762</v>
      </c>
      <c r="D282" s="7" t="s">
        <v>113</v>
      </c>
      <c r="E282" s="6" t="s">
        <v>259</v>
      </c>
      <c r="F282" s="11">
        <v>0.3</v>
      </c>
      <c r="G282" s="26">
        <v>331.51</v>
      </c>
      <c r="H282" s="27"/>
      <c r="I282" s="10">
        <v>99.45</v>
      </c>
      <c r="J282" s="1" t="s">
        <v>113</v>
      </c>
    </row>
    <row r="283" ht="27.9" customHeight="1" spans="1:10">
      <c r="A283" s="6" t="s">
        <v>778</v>
      </c>
      <c r="B283" s="7" t="s">
        <v>764</v>
      </c>
      <c r="C283" s="7" t="s">
        <v>765</v>
      </c>
      <c r="D283" s="7" t="s">
        <v>113</v>
      </c>
      <c r="E283" s="6" t="s">
        <v>259</v>
      </c>
      <c r="F283" s="11">
        <v>0.305</v>
      </c>
      <c r="G283" s="26">
        <v>30.93</v>
      </c>
      <c r="H283" s="27"/>
      <c r="I283" s="10">
        <v>9.43</v>
      </c>
      <c r="J283" s="1" t="s">
        <v>113</v>
      </c>
    </row>
    <row r="284" ht="16.3" customHeight="1" spans="1:10">
      <c r="A284" s="6" t="s">
        <v>113</v>
      </c>
      <c r="B284" s="7" t="s">
        <v>113</v>
      </c>
      <c r="C284" s="7" t="s">
        <v>779</v>
      </c>
      <c r="D284" s="7" t="s">
        <v>113</v>
      </c>
      <c r="E284" s="6" t="s">
        <v>113</v>
      </c>
      <c r="F284" s="9"/>
      <c r="G284" s="38"/>
      <c r="H284" s="39"/>
      <c r="I284" s="9"/>
      <c r="J284" s="1" t="s">
        <v>113</v>
      </c>
    </row>
    <row r="285" ht="62.8" customHeight="1" spans="1:10">
      <c r="A285" s="6" t="s">
        <v>780</v>
      </c>
      <c r="B285" s="7" t="s">
        <v>781</v>
      </c>
      <c r="C285" s="7" t="s">
        <v>743</v>
      </c>
      <c r="D285" s="7" t="s">
        <v>744</v>
      </c>
      <c r="E285" s="6" t="s">
        <v>237</v>
      </c>
      <c r="F285" s="11">
        <v>10.074</v>
      </c>
      <c r="G285" s="26">
        <v>342.25</v>
      </c>
      <c r="H285" s="27"/>
      <c r="I285" s="10">
        <v>3447.83</v>
      </c>
      <c r="J285" s="1" t="s">
        <v>113</v>
      </c>
    </row>
    <row r="286" ht="27.9" customHeight="1" spans="1:10">
      <c r="A286" s="6" t="s">
        <v>782</v>
      </c>
      <c r="B286" s="7" t="s">
        <v>746</v>
      </c>
      <c r="C286" s="7" t="s">
        <v>747</v>
      </c>
      <c r="D286" s="7" t="s">
        <v>113</v>
      </c>
      <c r="E286" s="6" t="s">
        <v>237</v>
      </c>
      <c r="F286" s="11">
        <v>10.074</v>
      </c>
      <c r="G286" s="26">
        <v>342.25</v>
      </c>
      <c r="H286" s="27"/>
      <c r="I286" s="10">
        <v>3447.83</v>
      </c>
      <c r="J286" s="1" t="s">
        <v>113</v>
      </c>
    </row>
    <row r="287" ht="39.55" customHeight="1" spans="1:10">
      <c r="A287" s="6" t="s">
        <v>783</v>
      </c>
      <c r="B287" s="7" t="s">
        <v>784</v>
      </c>
      <c r="C287" s="7" t="s">
        <v>572</v>
      </c>
      <c r="D287" s="7" t="s">
        <v>785</v>
      </c>
      <c r="E287" s="6" t="s">
        <v>259</v>
      </c>
      <c r="F287" s="11">
        <v>0.869</v>
      </c>
      <c r="G287" s="26">
        <v>2717.2</v>
      </c>
      <c r="H287" s="27"/>
      <c r="I287" s="10">
        <v>2361.25</v>
      </c>
      <c r="J287" s="1" t="s">
        <v>113</v>
      </c>
    </row>
    <row r="288" ht="27.9" customHeight="1" spans="1:10">
      <c r="A288" s="12" t="s">
        <v>219</v>
      </c>
      <c r="B288" s="12"/>
      <c r="C288" s="12"/>
      <c r="D288" s="12"/>
      <c r="E288" s="12"/>
      <c r="F288" s="12"/>
      <c r="G288" s="12"/>
      <c r="H288" s="12"/>
      <c r="I288" s="12"/>
      <c r="J288" s="14" t="s">
        <v>113</v>
      </c>
    </row>
    <row r="289" ht="17.05" customHeight="1" spans="1:10">
      <c r="A289" s="3" t="s">
        <v>113</v>
      </c>
      <c r="B289" s="3"/>
      <c r="C289" s="3"/>
      <c r="D289" s="3"/>
      <c r="E289" s="3"/>
      <c r="F289" s="3"/>
      <c r="G289" s="3"/>
      <c r="H289" s="3"/>
      <c r="I289" s="3"/>
      <c r="J289" s="14" t="s">
        <v>113</v>
      </c>
    </row>
    <row r="290" ht="17.05" customHeight="1" spans="1:10">
      <c r="A290" s="4" t="s">
        <v>220</v>
      </c>
      <c r="B290" s="4"/>
      <c r="C290" s="4"/>
      <c r="D290" s="4"/>
      <c r="E290" s="4"/>
      <c r="F290" s="4"/>
      <c r="G290" s="4"/>
      <c r="H290" s="28" t="s">
        <v>786</v>
      </c>
      <c r="I290" s="28"/>
      <c r="J290" s="14" t="s">
        <v>113</v>
      </c>
    </row>
    <row r="291" ht="17.05" customHeight="1" spans="1:10">
      <c r="A291" s="15" t="s">
        <v>55</v>
      </c>
      <c r="B291" s="15" t="s">
        <v>222</v>
      </c>
      <c r="C291" s="15" t="s">
        <v>223</v>
      </c>
      <c r="D291" s="15" t="s">
        <v>224</v>
      </c>
      <c r="E291" s="15" t="s">
        <v>225</v>
      </c>
      <c r="F291" s="15" t="s">
        <v>226</v>
      </c>
      <c r="G291" s="16" t="s">
        <v>227</v>
      </c>
      <c r="H291" s="17"/>
      <c r="I291" s="18"/>
      <c r="J291" s="31" t="s">
        <v>113</v>
      </c>
    </row>
    <row r="292" ht="17.05" customHeight="1" spans="1:10">
      <c r="A292" s="21"/>
      <c r="B292" s="21"/>
      <c r="C292" s="21"/>
      <c r="D292" s="21"/>
      <c r="E292" s="21"/>
      <c r="F292" s="21"/>
      <c r="G292" s="16" t="s">
        <v>228</v>
      </c>
      <c r="H292" s="18"/>
      <c r="I292" s="5" t="s">
        <v>229</v>
      </c>
      <c r="J292" s="31" t="s">
        <v>113</v>
      </c>
    </row>
    <row r="293" ht="16.3" customHeight="1" spans="1:10">
      <c r="A293" s="6" t="s">
        <v>113</v>
      </c>
      <c r="B293" s="7" t="s">
        <v>113</v>
      </c>
      <c r="C293" s="7" t="s">
        <v>113</v>
      </c>
      <c r="D293" s="7" t="s">
        <v>787</v>
      </c>
      <c r="E293" s="6" t="s">
        <v>113</v>
      </c>
      <c r="F293" s="9"/>
      <c r="G293" s="38"/>
      <c r="H293" s="39"/>
      <c r="I293" s="9"/>
      <c r="J293" s="1" t="s">
        <v>113</v>
      </c>
    </row>
    <row r="294" ht="16.3" customHeight="1" spans="1:10">
      <c r="A294" s="6" t="s">
        <v>788</v>
      </c>
      <c r="B294" s="7" t="s">
        <v>752</v>
      </c>
      <c r="C294" s="7" t="s">
        <v>753</v>
      </c>
      <c r="D294" s="7" t="s">
        <v>113</v>
      </c>
      <c r="E294" s="6" t="s">
        <v>259</v>
      </c>
      <c r="F294" s="11">
        <v>0.869</v>
      </c>
      <c r="G294" s="26">
        <v>1096.47</v>
      </c>
      <c r="H294" s="27"/>
      <c r="I294" s="10">
        <v>952.83</v>
      </c>
      <c r="J294" s="1" t="s">
        <v>113</v>
      </c>
    </row>
    <row r="295" ht="27.9" customHeight="1" spans="1:10">
      <c r="A295" s="6" t="s">
        <v>789</v>
      </c>
      <c r="B295" s="7" t="s">
        <v>755</v>
      </c>
      <c r="C295" s="7" t="s">
        <v>756</v>
      </c>
      <c r="D295" s="7" t="s">
        <v>113</v>
      </c>
      <c r="E295" s="6" t="s">
        <v>237</v>
      </c>
      <c r="F295" s="11">
        <v>8.694</v>
      </c>
      <c r="G295" s="26">
        <v>161.77</v>
      </c>
      <c r="H295" s="27"/>
      <c r="I295" s="10">
        <v>1406.43</v>
      </c>
      <c r="J295" s="1" t="s">
        <v>113</v>
      </c>
    </row>
    <row r="296" ht="16.3" customHeight="1" spans="1:10">
      <c r="A296" s="6" t="s">
        <v>790</v>
      </c>
      <c r="B296" s="7" t="s">
        <v>708</v>
      </c>
      <c r="C296" s="7" t="s">
        <v>709</v>
      </c>
      <c r="D296" s="7" t="s">
        <v>113</v>
      </c>
      <c r="E296" s="6" t="s">
        <v>237</v>
      </c>
      <c r="F296" s="11">
        <v>1.794</v>
      </c>
      <c r="G296" s="26">
        <v>1.11</v>
      </c>
      <c r="H296" s="27"/>
      <c r="I296" s="10">
        <v>1.99</v>
      </c>
      <c r="J296" s="1" t="s">
        <v>113</v>
      </c>
    </row>
    <row r="297" ht="27.9" customHeight="1" spans="1:10">
      <c r="A297" s="6" t="s">
        <v>791</v>
      </c>
      <c r="B297" s="7" t="s">
        <v>792</v>
      </c>
      <c r="C297" s="7" t="s">
        <v>728</v>
      </c>
      <c r="D297" s="7" t="s">
        <v>760</v>
      </c>
      <c r="E297" s="6" t="s">
        <v>259</v>
      </c>
      <c r="F297" s="11">
        <v>0.359</v>
      </c>
      <c r="G297" s="26">
        <v>362.87</v>
      </c>
      <c r="H297" s="27"/>
      <c r="I297" s="10">
        <v>130.27</v>
      </c>
      <c r="J297" s="1" t="s">
        <v>113</v>
      </c>
    </row>
    <row r="298" ht="16.3" customHeight="1" spans="1:10">
      <c r="A298" s="6" t="s">
        <v>793</v>
      </c>
      <c r="B298" s="7" t="s">
        <v>731</v>
      </c>
      <c r="C298" s="7" t="s">
        <v>762</v>
      </c>
      <c r="D298" s="7" t="s">
        <v>113</v>
      </c>
      <c r="E298" s="6" t="s">
        <v>259</v>
      </c>
      <c r="F298" s="11">
        <v>0.359</v>
      </c>
      <c r="G298" s="26">
        <v>331.51</v>
      </c>
      <c r="H298" s="27"/>
      <c r="I298" s="10">
        <v>119.01</v>
      </c>
      <c r="J298" s="1" t="s">
        <v>113</v>
      </c>
    </row>
    <row r="299" ht="27.9" customHeight="1" spans="1:10">
      <c r="A299" s="6" t="s">
        <v>794</v>
      </c>
      <c r="B299" s="7" t="s">
        <v>764</v>
      </c>
      <c r="C299" s="7" t="s">
        <v>765</v>
      </c>
      <c r="D299" s="7" t="s">
        <v>113</v>
      </c>
      <c r="E299" s="6" t="s">
        <v>259</v>
      </c>
      <c r="F299" s="11">
        <v>0.364</v>
      </c>
      <c r="G299" s="26">
        <v>30.93</v>
      </c>
      <c r="H299" s="27"/>
      <c r="I299" s="10">
        <v>11.26</v>
      </c>
      <c r="J299" s="1" t="s">
        <v>113</v>
      </c>
    </row>
    <row r="300" ht="16.3" customHeight="1" spans="1:10">
      <c r="A300" s="6" t="s">
        <v>113</v>
      </c>
      <c r="B300" s="7" t="s">
        <v>113</v>
      </c>
      <c r="C300" s="7" t="s">
        <v>795</v>
      </c>
      <c r="D300" s="7" t="s">
        <v>113</v>
      </c>
      <c r="E300" s="6" t="s">
        <v>113</v>
      </c>
      <c r="F300" s="9"/>
      <c r="G300" s="38"/>
      <c r="H300" s="39"/>
      <c r="I300" s="9"/>
      <c r="J300" s="1" t="s">
        <v>113</v>
      </c>
    </row>
    <row r="301" ht="62.8" customHeight="1" spans="1:10">
      <c r="A301" s="6" t="s">
        <v>796</v>
      </c>
      <c r="B301" s="7" t="s">
        <v>797</v>
      </c>
      <c r="C301" s="7" t="s">
        <v>743</v>
      </c>
      <c r="D301" s="7" t="s">
        <v>744</v>
      </c>
      <c r="E301" s="6" t="s">
        <v>237</v>
      </c>
      <c r="F301" s="11">
        <v>25.976</v>
      </c>
      <c r="G301" s="26">
        <v>342.25</v>
      </c>
      <c r="H301" s="27"/>
      <c r="I301" s="10">
        <v>8890.29</v>
      </c>
      <c r="J301" s="1" t="s">
        <v>113</v>
      </c>
    </row>
    <row r="302" ht="27.9" customHeight="1" spans="1:10">
      <c r="A302" s="6" t="s">
        <v>798</v>
      </c>
      <c r="B302" s="7" t="s">
        <v>746</v>
      </c>
      <c r="C302" s="7" t="s">
        <v>747</v>
      </c>
      <c r="D302" s="7" t="s">
        <v>113</v>
      </c>
      <c r="E302" s="6" t="s">
        <v>237</v>
      </c>
      <c r="F302" s="11">
        <v>25.976</v>
      </c>
      <c r="G302" s="26">
        <v>342.25</v>
      </c>
      <c r="H302" s="27"/>
      <c r="I302" s="10">
        <v>8890.29</v>
      </c>
      <c r="J302" s="1" t="s">
        <v>113</v>
      </c>
    </row>
    <row r="303" ht="51.15" customHeight="1" spans="1:10">
      <c r="A303" s="6" t="s">
        <v>799</v>
      </c>
      <c r="B303" s="7" t="s">
        <v>800</v>
      </c>
      <c r="C303" s="7" t="s">
        <v>572</v>
      </c>
      <c r="D303" s="7" t="s">
        <v>750</v>
      </c>
      <c r="E303" s="6" t="s">
        <v>259</v>
      </c>
      <c r="F303" s="11">
        <v>2.407</v>
      </c>
      <c r="G303" s="26">
        <v>2716.19</v>
      </c>
      <c r="H303" s="27"/>
      <c r="I303" s="10">
        <v>6537.87</v>
      </c>
      <c r="J303" s="1" t="s">
        <v>113</v>
      </c>
    </row>
    <row r="304" ht="16.3" customHeight="1" spans="1:10">
      <c r="A304" s="6" t="s">
        <v>801</v>
      </c>
      <c r="B304" s="7" t="s">
        <v>752</v>
      </c>
      <c r="C304" s="7" t="s">
        <v>753</v>
      </c>
      <c r="D304" s="7" t="s">
        <v>113</v>
      </c>
      <c r="E304" s="6" t="s">
        <v>259</v>
      </c>
      <c r="F304" s="11">
        <v>2.407</v>
      </c>
      <c r="G304" s="26">
        <v>1096.47</v>
      </c>
      <c r="H304" s="27"/>
      <c r="I304" s="10">
        <v>2639.2</v>
      </c>
      <c r="J304" s="1" t="s">
        <v>113</v>
      </c>
    </row>
    <row r="305" ht="27.9" customHeight="1" spans="1:10">
      <c r="A305" s="6" t="s">
        <v>802</v>
      </c>
      <c r="B305" s="7" t="s">
        <v>755</v>
      </c>
      <c r="C305" s="7" t="s">
        <v>756</v>
      </c>
      <c r="D305" s="7" t="s">
        <v>113</v>
      </c>
      <c r="E305" s="6" t="s">
        <v>237</v>
      </c>
      <c r="F305" s="11">
        <v>24.066</v>
      </c>
      <c r="G305" s="26">
        <v>161.77</v>
      </c>
      <c r="H305" s="27"/>
      <c r="I305" s="10">
        <v>3893.16</v>
      </c>
      <c r="J305" s="1" t="s">
        <v>113</v>
      </c>
    </row>
    <row r="306" ht="16.3" customHeight="1" spans="1:10">
      <c r="A306" s="6" t="s">
        <v>803</v>
      </c>
      <c r="B306" s="7" t="s">
        <v>708</v>
      </c>
      <c r="C306" s="7" t="s">
        <v>709</v>
      </c>
      <c r="D306" s="7" t="s">
        <v>113</v>
      </c>
      <c r="E306" s="6" t="s">
        <v>237</v>
      </c>
      <c r="F306" s="11">
        <v>4.966</v>
      </c>
      <c r="G306" s="26">
        <v>1.11</v>
      </c>
      <c r="H306" s="27"/>
      <c r="I306" s="10">
        <v>5.51</v>
      </c>
      <c r="J306" s="1" t="s">
        <v>113</v>
      </c>
    </row>
    <row r="307" ht="27.9" customHeight="1" spans="1:10">
      <c r="A307" s="6" t="s">
        <v>804</v>
      </c>
      <c r="B307" s="7" t="s">
        <v>805</v>
      </c>
      <c r="C307" s="7" t="s">
        <v>728</v>
      </c>
      <c r="D307" s="7" t="s">
        <v>760</v>
      </c>
      <c r="E307" s="6" t="s">
        <v>259</v>
      </c>
      <c r="F307" s="11">
        <v>0.993</v>
      </c>
      <c r="G307" s="26">
        <v>362.91</v>
      </c>
      <c r="H307" s="27"/>
      <c r="I307" s="10">
        <v>360.37</v>
      </c>
      <c r="J307" s="1" t="s">
        <v>113</v>
      </c>
    </row>
    <row r="308" ht="16.3" customHeight="1" spans="1:10">
      <c r="A308" s="6" t="s">
        <v>806</v>
      </c>
      <c r="B308" s="7" t="s">
        <v>731</v>
      </c>
      <c r="C308" s="7" t="s">
        <v>762</v>
      </c>
      <c r="D308" s="7" t="s">
        <v>113</v>
      </c>
      <c r="E308" s="6" t="s">
        <v>259</v>
      </c>
      <c r="F308" s="11">
        <v>0.993</v>
      </c>
      <c r="G308" s="26">
        <v>331.51</v>
      </c>
      <c r="H308" s="27"/>
      <c r="I308" s="10">
        <v>329.19</v>
      </c>
      <c r="J308" s="1" t="s">
        <v>113</v>
      </c>
    </row>
    <row r="309" ht="27.9" customHeight="1" spans="1:10">
      <c r="A309" s="6" t="s">
        <v>807</v>
      </c>
      <c r="B309" s="7" t="s">
        <v>764</v>
      </c>
      <c r="C309" s="7" t="s">
        <v>765</v>
      </c>
      <c r="D309" s="7" t="s">
        <v>113</v>
      </c>
      <c r="E309" s="6" t="s">
        <v>259</v>
      </c>
      <c r="F309" s="11">
        <v>1.008</v>
      </c>
      <c r="G309" s="26">
        <v>30.93</v>
      </c>
      <c r="H309" s="27"/>
      <c r="I309" s="10">
        <v>31.18</v>
      </c>
      <c r="J309" s="1" t="s">
        <v>113</v>
      </c>
    </row>
    <row r="310" ht="16.3" customHeight="1" spans="1:10">
      <c r="A310" s="6" t="s">
        <v>113</v>
      </c>
      <c r="B310" s="7" t="s">
        <v>113</v>
      </c>
      <c r="C310" s="7" t="s">
        <v>808</v>
      </c>
      <c r="D310" s="7" t="s">
        <v>113</v>
      </c>
      <c r="E310" s="6" t="s">
        <v>113</v>
      </c>
      <c r="F310" s="9"/>
      <c r="G310" s="38"/>
      <c r="H310" s="39"/>
      <c r="I310" s="9"/>
      <c r="J310" s="1" t="s">
        <v>113</v>
      </c>
    </row>
    <row r="311" ht="62.8" customHeight="1" spans="1:10">
      <c r="A311" s="6" t="s">
        <v>809</v>
      </c>
      <c r="B311" s="7" t="s">
        <v>810</v>
      </c>
      <c r="C311" s="7" t="s">
        <v>743</v>
      </c>
      <c r="D311" s="7" t="s">
        <v>744</v>
      </c>
      <c r="E311" s="6" t="s">
        <v>237</v>
      </c>
      <c r="F311" s="11">
        <v>9.398</v>
      </c>
      <c r="G311" s="26">
        <v>342.25</v>
      </c>
      <c r="H311" s="27"/>
      <c r="I311" s="10">
        <v>3216.47</v>
      </c>
      <c r="J311" s="1" t="s">
        <v>113</v>
      </c>
    </row>
    <row r="312" ht="27.9" customHeight="1" spans="1:10">
      <c r="A312" s="6" t="s">
        <v>811</v>
      </c>
      <c r="B312" s="7" t="s">
        <v>746</v>
      </c>
      <c r="C312" s="7" t="s">
        <v>747</v>
      </c>
      <c r="D312" s="7" t="s">
        <v>113</v>
      </c>
      <c r="E312" s="6" t="s">
        <v>237</v>
      </c>
      <c r="F312" s="11">
        <v>9.398</v>
      </c>
      <c r="G312" s="26">
        <v>342.25</v>
      </c>
      <c r="H312" s="27"/>
      <c r="I312" s="10">
        <v>3216.47</v>
      </c>
      <c r="J312" s="1" t="s">
        <v>113</v>
      </c>
    </row>
    <row r="313" ht="51.15" customHeight="1" spans="1:10">
      <c r="A313" s="6" t="s">
        <v>812</v>
      </c>
      <c r="B313" s="7" t="s">
        <v>813</v>
      </c>
      <c r="C313" s="7" t="s">
        <v>572</v>
      </c>
      <c r="D313" s="7" t="s">
        <v>750</v>
      </c>
      <c r="E313" s="6" t="s">
        <v>259</v>
      </c>
      <c r="F313" s="11">
        <v>0.802</v>
      </c>
      <c r="G313" s="26">
        <v>2715.85</v>
      </c>
      <c r="H313" s="27"/>
      <c r="I313" s="10">
        <v>2178.11</v>
      </c>
      <c r="J313" s="1" t="s">
        <v>113</v>
      </c>
    </row>
    <row r="314" ht="16.3" customHeight="1" spans="1:10">
      <c r="A314" s="6" t="s">
        <v>814</v>
      </c>
      <c r="B314" s="7" t="s">
        <v>752</v>
      </c>
      <c r="C314" s="7" t="s">
        <v>753</v>
      </c>
      <c r="D314" s="7" t="s">
        <v>113</v>
      </c>
      <c r="E314" s="6" t="s">
        <v>259</v>
      </c>
      <c r="F314" s="11">
        <v>0.802</v>
      </c>
      <c r="G314" s="26">
        <v>1096.47</v>
      </c>
      <c r="H314" s="27"/>
      <c r="I314" s="10">
        <v>879.37</v>
      </c>
      <c r="J314" s="1" t="s">
        <v>113</v>
      </c>
    </row>
    <row r="315" ht="27.9" customHeight="1" spans="1:10">
      <c r="A315" s="6" t="s">
        <v>815</v>
      </c>
      <c r="B315" s="7" t="s">
        <v>755</v>
      </c>
      <c r="C315" s="7" t="s">
        <v>756</v>
      </c>
      <c r="D315" s="7" t="s">
        <v>113</v>
      </c>
      <c r="E315" s="6" t="s">
        <v>237</v>
      </c>
      <c r="F315" s="11">
        <v>8.016</v>
      </c>
      <c r="G315" s="26">
        <v>161.77</v>
      </c>
      <c r="H315" s="27"/>
      <c r="I315" s="10">
        <v>1296.75</v>
      </c>
      <c r="J315" s="1" t="s">
        <v>113</v>
      </c>
    </row>
    <row r="316" ht="16.3" customHeight="1" spans="1:10">
      <c r="A316" s="6" t="s">
        <v>816</v>
      </c>
      <c r="B316" s="7" t="s">
        <v>708</v>
      </c>
      <c r="C316" s="7" t="s">
        <v>709</v>
      </c>
      <c r="D316" s="7" t="s">
        <v>113</v>
      </c>
      <c r="E316" s="6" t="s">
        <v>237</v>
      </c>
      <c r="F316" s="11">
        <v>1.797</v>
      </c>
      <c r="G316" s="26">
        <v>1.11</v>
      </c>
      <c r="H316" s="27"/>
      <c r="I316" s="10">
        <v>1.99</v>
      </c>
      <c r="J316" s="1" t="s">
        <v>113</v>
      </c>
    </row>
    <row r="317" ht="27.9" customHeight="1" spans="1:10">
      <c r="A317" s="6" t="s">
        <v>817</v>
      </c>
      <c r="B317" s="7" t="s">
        <v>818</v>
      </c>
      <c r="C317" s="7" t="s">
        <v>728</v>
      </c>
      <c r="D317" s="7" t="s">
        <v>760</v>
      </c>
      <c r="E317" s="6" t="s">
        <v>259</v>
      </c>
      <c r="F317" s="11">
        <v>0.359</v>
      </c>
      <c r="G317" s="26">
        <v>362.87</v>
      </c>
      <c r="H317" s="27"/>
      <c r="I317" s="10">
        <v>130.27</v>
      </c>
      <c r="J317" s="1" t="s">
        <v>113</v>
      </c>
    </row>
    <row r="318" ht="16.3" customHeight="1" spans="1:10">
      <c r="A318" s="6" t="s">
        <v>819</v>
      </c>
      <c r="B318" s="7" t="s">
        <v>731</v>
      </c>
      <c r="C318" s="7" t="s">
        <v>762</v>
      </c>
      <c r="D318" s="7" t="s">
        <v>113</v>
      </c>
      <c r="E318" s="6" t="s">
        <v>259</v>
      </c>
      <c r="F318" s="11">
        <v>0.359</v>
      </c>
      <c r="G318" s="26">
        <v>331.51</v>
      </c>
      <c r="H318" s="27"/>
      <c r="I318" s="10">
        <v>119.01</v>
      </c>
      <c r="J318" s="1" t="s">
        <v>113</v>
      </c>
    </row>
    <row r="319" ht="27.9" customHeight="1" spans="1:10">
      <c r="A319" s="12" t="s">
        <v>219</v>
      </c>
      <c r="B319" s="12"/>
      <c r="C319" s="12"/>
      <c r="D319" s="12"/>
      <c r="E319" s="12"/>
      <c r="F319" s="12"/>
      <c r="G319" s="12"/>
      <c r="H319" s="12"/>
      <c r="I319" s="12"/>
      <c r="J319" s="14" t="s">
        <v>113</v>
      </c>
    </row>
    <row r="320" ht="17.05" customHeight="1" spans="1:10">
      <c r="A320" s="3" t="s">
        <v>113</v>
      </c>
      <c r="B320" s="3"/>
      <c r="C320" s="3"/>
      <c r="D320" s="3"/>
      <c r="E320" s="3"/>
      <c r="F320" s="3"/>
      <c r="G320" s="3"/>
      <c r="H320" s="3"/>
      <c r="I320" s="3"/>
      <c r="J320" s="14" t="s">
        <v>113</v>
      </c>
    </row>
    <row r="321" ht="17.05" customHeight="1" spans="1:10">
      <c r="A321" s="4" t="s">
        <v>220</v>
      </c>
      <c r="B321" s="4"/>
      <c r="C321" s="4"/>
      <c r="D321" s="4"/>
      <c r="E321" s="4"/>
      <c r="F321" s="4"/>
      <c r="G321" s="4"/>
      <c r="H321" s="28" t="s">
        <v>820</v>
      </c>
      <c r="I321" s="28"/>
      <c r="J321" s="14" t="s">
        <v>113</v>
      </c>
    </row>
    <row r="322" ht="17.05" customHeight="1" spans="1:10">
      <c r="A322" s="15" t="s">
        <v>55</v>
      </c>
      <c r="B322" s="15" t="s">
        <v>222</v>
      </c>
      <c r="C322" s="15" t="s">
        <v>223</v>
      </c>
      <c r="D322" s="15" t="s">
        <v>224</v>
      </c>
      <c r="E322" s="15" t="s">
        <v>225</v>
      </c>
      <c r="F322" s="15" t="s">
        <v>226</v>
      </c>
      <c r="G322" s="16" t="s">
        <v>227</v>
      </c>
      <c r="H322" s="17"/>
      <c r="I322" s="18"/>
      <c r="J322" s="31" t="s">
        <v>113</v>
      </c>
    </row>
    <row r="323" ht="17.05" customHeight="1" spans="1:10">
      <c r="A323" s="21"/>
      <c r="B323" s="21"/>
      <c r="C323" s="21"/>
      <c r="D323" s="21"/>
      <c r="E323" s="21"/>
      <c r="F323" s="21"/>
      <c r="G323" s="16" t="s">
        <v>228</v>
      </c>
      <c r="H323" s="18"/>
      <c r="I323" s="5" t="s">
        <v>229</v>
      </c>
      <c r="J323" s="31" t="s">
        <v>113</v>
      </c>
    </row>
    <row r="324" ht="27.9" customHeight="1" spans="1:10">
      <c r="A324" s="6" t="s">
        <v>821</v>
      </c>
      <c r="B324" s="7" t="s">
        <v>764</v>
      </c>
      <c r="C324" s="7" t="s">
        <v>765</v>
      </c>
      <c r="D324" s="7" t="s">
        <v>113</v>
      </c>
      <c r="E324" s="6" t="s">
        <v>259</v>
      </c>
      <c r="F324" s="11">
        <v>0.364</v>
      </c>
      <c r="G324" s="26">
        <v>30.93</v>
      </c>
      <c r="H324" s="27"/>
      <c r="I324" s="10">
        <v>11.26</v>
      </c>
      <c r="J324" s="1" t="s">
        <v>113</v>
      </c>
    </row>
    <row r="325" ht="16.3" customHeight="1" spans="1:10">
      <c r="A325" s="6" t="s">
        <v>113</v>
      </c>
      <c r="B325" s="7" t="s">
        <v>113</v>
      </c>
      <c r="C325" s="7" t="s">
        <v>822</v>
      </c>
      <c r="D325" s="7" t="s">
        <v>113</v>
      </c>
      <c r="E325" s="6" t="s">
        <v>113</v>
      </c>
      <c r="F325" s="9"/>
      <c r="G325" s="38"/>
      <c r="H325" s="39"/>
      <c r="I325" s="9"/>
      <c r="J325" s="1" t="s">
        <v>113</v>
      </c>
    </row>
    <row r="326" ht="27.9" customHeight="1" spans="1:10">
      <c r="A326" s="6" t="s">
        <v>823</v>
      </c>
      <c r="B326" s="7" t="s">
        <v>824</v>
      </c>
      <c r="C326" s="7" t="s">
        <v>728</v>
      </c>
      <c r="D326" s="7" t="s">
        <v>760</v>
      </c>
      <c r="E326" s="6" t="s">
        <v>259</v>
      </c>
      <c r="F326" s="11">
        <v>0.359</v>
      </c>
      <c r="G326" s="26">
        <v>382.09</v>
      </c>
      <c r="H326" s="27"/>
      <c r="I326" s="10">
        <v>137.17</v>
      </c>
      <c r="J326" s="1" t="s">
        <v>113</v>
      </c>
    </row>
    <row r="327" ht="27.9" customHeight="1" spans="1:10">
      <c r="A327" s="6" t="s">
        <v>825</v>
      </c>
      <c r="B327" s="7" t="s">
        <v>731</v>
      </c>
      <c r="C327" s="7" t="s">
        <v>826</v>
      </c>
      <c r="D327" s="7" t="s">
        <v>113</v>
      </c>
      <c r="E327" s="6" t="s">
        <v>259</v>
      </c>
      <c r="F327" s="11">
        <v>0.359</v>
      </c>
      <c r="G327" s="26">
        <v>344.44</v>
      </c>
      <c r="H327" s="27"/>
      <c r="I327" s="10">
        <v>123.65</v>
      </c>
      <c r="J327" s="1" t="s">
        <v>113</v>
      </c>
    </row>
    <row r="328" ht="27.9" customHeight="1" spans="1:10">
      <c r="A328" s="6" t="s">
        <v>827</v>
      </c>
      <c r="B328" s="7" t="s">
        <v>828</v>
      </c>
      <c r="C328" s="7" t="s">
        <v>829</v>
      </c>
      <c r="D328" s="7" t="s">
        <v>113</v>
      </c>
      <c r="E328" s="6" t="s">
        <v>259</v>
      </c>
      <c r="F328" s="11">
        <v>0.364</v>
      </c>
      <c r="G328" s="26">
        <v>37.13</v>
      </c>
      <c r="H328" s="27"/>
      <c r="I328" s="10">
        <v>13.52</v>
      </c>
      <c r="J328" s="1" t="s">
        <v>113</v>
      </c>
    </row>
    <row r="329" ht="62.8" customHeight="1" spans="1:10">
      <c r="A329" s="6" t="s">
        <v>830</v>
      </c>
      <c r="B329" s="7" t="s">
        <v>831</v>
      </c>
      <c r="C329" s="7" t="s">
        <v>743</v>
      </c>
      <c r="D329" s="7" t="s">
        <v>744</v>
      </c>
      <c r="E329" s="6" t="s">
        <v>237</v>
      </c>
      <c r="F329" s="11">
        <v>5.597</v>
      </c>
      <c r="G329" s="26">
        <v>342.25</v>
      </c>
      <c r="H329" s="27"/>
      <c r="I329" s="10">
        <v>1915.57</v>
      </c>
      <c r="J329" s="1" t="s">
        <v>113</v>
      </c>
    </row>
    <row r="330" ht="27.9" customHeight="1" spans="1:10">
      <c r="A330" s="6" t="s">
        <v>832</v>
      </c>
      <c r="B330" s="7" t="s">
        <v>746</v>
      </c>
      <c r="C330" s="7" t="s">
        <v>747</v>
      </c>
      <c r="D330" s="7" t="s">
        <v>113</v>
      </c>
      <c r="E330" s="6" t="s">
        <v>237</v>
      </c>
      <c r="F330" s="11">
        <v>5.597</v>
      </c>
      <c r="G330" s="26">
        <v>342.25</v>
      </c>
      <c r="H330" s="27"/>
      <c r="I330" s="10">
        <v>1915.57</v>
      </c>
      <c r="J330" s="1" t="s">
        <v>113</v>
      </c>
    </row>
    <row r="331" ht="51.15" customHeight="1" spans="1:10">
      <c r="A331" s="6" t="s">
        <v>833</v>
      </c>
      <c r="B331" s="7" t="s">
        <v>834</v>
      </c>
      <c r="C331" s="7" t="s">
        <v>572</v>
      </c>
      <c r="D331" s="7" t="s">
        <v>750</v>
      </c>
      <c r="E331" s="6" t="s">
        <v>259</v>
      </c>
      <c r="F331" s="11">
        <v>0.422</v>
      </c>
      <c r="G331" s="26">
        <v>2716.97</v>
      </c>
      <c r="H331" s="27"/>
      <c r="I331" s="10">
        <v>1146.56</v>
      </c>
      <c r="J331" s="1" t="s">
        <v>113</v>
      </c>
    </row>
    <row r="332" ht="16.3" customHeight="1" spans="1:10">
      <c r="A332" s="6" t="s">
        <v>835</v>
      </c>
      <c r="B332" s="7" t="s">
        <v>752</v>
      </c>
      <c r="C332" s="7" t="s">
        <v>753</v>
      </c>
      <c r="D332" s="7" t="s">
        <v>113</v>
      </c>
      <c r="E332" s="6" t="s">
        <v>259</v>
      </c>
      <c r="F332" s="11">
        <v>0.422</v>
      </c>
      <c r="G332" s="26">
        <v>1096.47</v>
      </c>
      <c r="H332" s="27"/>
      <c r="I332" s="10">
        <v>462.71</v>
      </c>
      <c r="J332" s="1" t="s">
        <v>113</v>
      </c>
    </row>
    <row r="333" ht="27.9" customHeight="1" spans="1:10">
      <c r="A333" s="6" t="s">
        <v>836</v>
      </c>
      <c r="B333" s="7" t="s">
        <v>755</v>
      </c>
      <c r="C333" s="7" t="s">
        <v>756</v>
      </c>
      <c r="D333" s="7" t="s">
        <v>113</v>
      </c>
      <c r="E333" s="6" t="s">
        <v>237</v>
      </c>
      <c r="F333" s="11">
        <v>4.215</v>
      </c>
      <c r="G333" s="26">
        <v>161.77</v>
      </c>
      <c r="H333" s="27"/>
      <c r="I333" s="10">
        <v>681.86</v>
      </c>
      <c r="J333" s="1" t="s">
        <v>113</v>
      </c>
    </row>
    <row r="334" ht="16.3" customHeight="1" spans="1:10">
      <c r="A334" s="6" t="s">
        <v>837</v>
      </c>
      <c r="B334" s="7" t="s">
        <v>708</v>
      </c>
      <c r="C334" s="7" t="s">
        <v>709</v>
      </c>
      <c r="D334" s="7" t="s">
        <v>113</v>
      </c>
      <c r="E334" s="6" t="s">
        <v>237</v>
      </c>
      <c r="F334" s="11">
        <v>1.797</v>
      </c>
      <c r="G334" s="26">
        <v>1.11</v>
      </c>
      <c r="H334" s="27"/>
      <c r="I334" s="10">
        <v>1.99</v>
      </c>
      <c r="J334" s="1" t="s">
        <v>113</v>
      </c>
    </row>
    <row r="335" ht="16.3" customHeight="1" spans="1:10">
      <c r="A335" s="6" t="s">
        <v>113</v>
      </c>
      <c r="B335" s="7" t="s">
        <v>113</v>
      </c>
      <c r="C335" s="7" t="s">
        <v>838</v>
      </c>
      <c r="D335" s="7" t="s">
        <v>113</v>
      </c>
      <c r="E335" s="6" t="s">
        <v>113</v>
      </c>
      <c r="F335" s="9"/>
      <c r="G335" s="38"/>
      <c r="H335" s="39"/>
      <c r="I335" s="9"/>
      <c r="J335" s="1" t="s">
        <v>113</v>
      </c>
    </row>
    <row r="336" ht="62.8" customHeight="1" spans="1:10">
      <c r="A336" s="6" t="s">
        <v>839</v>
      </c>
      <c r="B336" s="7" t="s">
        <v>840</v>
      </c>
      <c r="C336" s="7" t="s">
        <v>743</v>
      </c>
      <c r="D336" s="7" t="s">
        <v>744</v>
      </c>
      <c r="E336" s="6" t="s">
        <v>237</v>
      </c>
      <c r="F336" s="11">
        <v>10.089</v>
      </c>
      <c r="G336" s="26">
        <v>342.25</v>
      </c>
      <c r="H336" s="27"/>
      <c r="I336" s="10">
        <v>3452.96</v>
      </c>
      <c r="J336" s="1" t="s">
        <v>113</v>
      </c>
    </row>
    <row r="337" ht="27.9" customHeight="1" spans="1:10">
      <c r="A337" s="6" t="s">
        <v>841</v>
      </c>
      <c r="B337" s="7" t="s">
        <v>746</v>
      </c>
      <c r="C337" s="7" t="s">
        <v>747</v>
      </c>
      <c r="D337" s="7" t="s">
        <v>113</v>
      </c>
      <c r="E337" s="6" t="s">
        <v>237</v>
      </c>
      <c r="F337" s="11">
        <v>10.089</v>
      </c>
      <c r="G337" s="26">
        <v>342.25</v>
      </c>
      <c r="H337" s="27"/>
      <c r="I337" s="10">
        <v>3452.96</v>
      </c>
      <c r="J337" s="1" t="s">
        <v>113</v>
      </c>
    </row>
    <row r="338" ht="51.15" customHeight="1" spans="1:10">
      <c r="A338" s="6" t="s">
        <v>842</v>
      </c>
      <c r="B338" s="7" t="s">
        <v>843</v>
      </c>
      <c r="C338" s="7" t="s">
        <v>572</v>
      </c>
      <c r="D338" s="7" t="s">
        <v>750</v>
      </c>
      <c r="E338" s="6" t="s">
        <v>259</v>
      </c>
      <c r="F338" s="11">
        <v>0.871</v>
      </c>
      <c r="G338" s="26">
        <v>2715.9</v>
      </c>
      <c r="H338" s="27"/>
      <c r="I338" s="10">
        <v>2365.55</v>
      </c>
      <c r="J338" s="1" t="s">
        <v>113</v>
      </c>
    </row>
    <row r="339" ht="16.3" customHeight="1" spans="1:10">
      <c r="A339" s="6" t="s">
        <v>844</v>
      </c>
      <c r="B339" s="7" t="s">
        <v>752</v>
      </c>
      <c r="C339" s="7" t="s">
        <v>753</v>
      </c>
      <c r="D339" s="7" t="s">
        <v>113</v>
      </c>
      <c r="E339" s="6" t="s">
        <v>259</v>
      </c>
      <c r="F339" s="11">
        <v>0.871</v>
      </c>
      <c r="G339" s="26">
        <v>1096.47</v>
      </c>
      <c r="H339" s="27"/>
      <c r="I339" s="10">
        <v>955.03</v>
      </c>
      <c r="J339" s="1" t="s">
        <v>113</v>
      </c>
    </row>
    <row r="340" ht="27.9" customHeight="1" spans="1:10">
      <c r="A340" s="6" t="s">
        <v>845</v>
      </c>
      <c r="B340" s="7" t="s">
        <v>755</v>
      </c>
      <c r="C340" s="7" t="s">
        <v>756</v>
      </c>
      <c r="D340" s="7" t="s">
        <v>113</v>
      </c>
      <c r="E340" s="6" t="s">
        <v>237</v>
      </c>
      <c r="F340" s="11">
        <v>8.707</v>
      </c>
      <c r="G340" s="26">
        <v>161.77</v>
      </c>
      <c r="H340" s="27"/>
      <c r="I340" s="10">
        <v>1408.53</v>
      </c>
      <c r="J340" s="1" t="s">
        <v>113</v>
      </c>
    </row>
    <row r="341" ht="16.3" customHeight="1" spans="1:10">
      <c r="A341" s="6" t="s">
        <v>846</v>
      </c>
      <c r="B341" s="7" t="s">
        <v>708</v>
      </c>
      <c r="C341" s="7" t="s">
        <v>709</v>
      </c>
      <c r="D341" s="7" t="s">
        <v>113</v>
      </c>
      <c r="E341" s="6" t="s">
        <v>237</v>
      </c>
      <c r="F341" s="11">
        <v>1.797</v>
      </c>
      <c r="G341" s="26">
        <v>1.11</v>
      </c>
      <c r="H341" s="27"/>
      <c r="I341" s="10">
        <v>1.99</v>
      </c>
      <c r="J341" s="1" t="s">
        <v>113</v>
      </c>
    </row>
    <row r="342" ht="27.9" customHeight="1" spans="1:10">
      <c r="A342" s="6" t="s">
        <v>847</v>
      </c>
      <c r="B342" s="7" t="s">
        <v>848</v>
      </c>
      <c r="C342" s="7" t="s">
        <v>728</v>
      </c>
      <c r="D342" s="7" t="s">
        <v>760</v>
      </c>
      <c r="E342" s="6" t="s">
        <v>259</v>
      </c>
      <c r="F342" s="11">
        <v>0.359</v>
      </c>
      <c r="G342" s="26">
        <v>382.09</v>
      </c>
      <c r="H342" s="27"/>
      <c r="I342" s="10">
        <v>137.17</v>
      </c>
      <c r="J342" s="1" t="s">
        <v>113</v>
      </c>
    </row>
    <row r="343" ht="27.9" customHeight="1" spans="1:10">
      <c r="A343" s="6" t="s">
        <v>849</v>
      </c>
      <c r="B343" s="7" t="s">
        <v>731</v>
      </c>
      <c r="C343" s="7" t="s">
        <v>826</v>
      </c>
      <c r="D343" s="7" t="s">
        <v>113</v>
      </c>
      <c r="E343" s="6" t="s">
        <v>259</v>
      </c>
      <c r="F343" s="11">
        <v>0.359</v>
      </c>
      <c r="G343" s="26">
        <v>344.44</v>
      </c>
      <c r="H343" s="27"/>
      <c r="I343" s="10">
        <v>123.65</v>
      </c>
      <c r="J343" s="1" t="s">
        <v>113</v>
      </c>
    </row>
    <row r="344" ht="27.9" customHeight="1" spans="1:10">
      <c r="A344" s="6" t="s">
        <v>850</v>
      </c>
      <c r="B344" s="7" t="s">
        <v>828</v>
      </c>
      <c r="C344" s="7" t="s">
        <v>829</v>
      </c>
      <c r="D344" s="7" t="s">
        <v>113</v>
      </c>
      <c r="E344" s="6" t="s">
        <v>259</v>
      </c>
      <c r="F344" s="11">
        <v>0.364</v>
      </c>
      <c r="G344" s="26">
        <v>37.13</v>
      </c>
      <c r="H344" s="27"/>
      <c r="I344" s="10">
        <v>13.52</v>
      </c>
      <c r="J344" s="1" t="s">
        <v>113</v>
      </c>
    </row>
    <row r="345" ht="16.3" customHeight="1" spans="1:10">
      <c r="A345" s="6" t="s">
        <v>113</v>
      </c>
      <c r="B345" s="7" t="s">
        <v>113</v>
      </c>
      <c r="C345" s="7" t="s">
        <v>851</v>
      </c>
      <c r="D345" s="7" t="s">
        <v>113</v>
      </c>
      <c r="E345" s="6" t="s">
        <v>113</v>
      </c>
      <c r="F345" s="9"/>
      <c r="G345" s="38"/>
      <c r="H345" s="39"/>
      <c r="I345" s="9"/>
      <c r="J345" s="1" t="s">
        <v>113</v>
      </c>
    </row>
    <row r="346" ht="62.8" customHeight="1" spans="1:10">
      <c r="A346" s="6" t="s">
        <v>852</v>
      </c>
      <c r="B346" s="7" t="s">
        <v>853</v>
      </c>
      <c r="C346" s="7" t="s">
        <v>743</v>
      </c>
      <c r="D346" s="7" t="s">
        <v>744</v>
      </c>
      <c r="E346" s="6" t="s">
        <v>237</v>
      </c>
      <c r="F346" s="11">
        <v>29.475</v>
      </c>
      <c r="G346" s="26">
        <v>342.25</v>
      </c>
      <c r="H346" s="27"/>
      <c r="I346" s="10">
        <v>10087.82</v>
      </c>
      <c r="J346" s="1" t="s">
        <v>113</v>
      </c>
    </row>
    <row r="347" ht="27.9" customHeight="1" spans="1:10">
      <c r="A347" s="12" t="s">
        <v>219</v>
      </c>
      <c r="B347" s="12"/>
      <c r="C347" s="12"/>
      <c r="D347" s="12"/>
      <c r="E347" s="12"/>
      <c r="F347" s="12"/>
      <c r="G347" s="12"/>
      <c r="H347" s="12"/>
      <c r="I347" s="12"/>
      <c r="J347" s="14" t="s">
        <v>113</v>
      </c>
    </row>
    <row r="348" ht="17.05" customHeight="1" spans="1:10">
      <c r="A348" s="3" t="s">
        <v>113</v>
      </c>
      <c r="B348" s="3"/>
      <c r="C348" s="3"/>
      <c r="D348" s="3"/>
      <c r="E348" s="3"/>
      <c r="F348" s="3"/>
      <c r="G348" s="3"/>
      <c r="H348" s="3"/>
      <c r="I348" s="3"/>
      <c r="J348" s="14" t="s">
        <v>113</v>
      </c>
    </row>
    <row r="349" ht="17.05" customHeight="1" spans="1:10">
      <c r="A349" s="4" t="s">
        <v>220</v>
      </c>
      <c r="B349" s="4"/>
      <c r="C349" s="4"/>
      <c r="D349" s="4"/>
      <c r="E349" s="4"/>
      <c r="F349" s="4"/>
      <c r="G349" s="4"/>
      <c r="H349" s="28" t="s">
        <v>854</v>
      </c>
      <c r="I349" s="28"/>
      <c r="J349" s="14" t="s">
        <v>113</v>
      </c>
    </row>
    <row r="350" ht="17.05" customHeight="1" spans="1:10">
      <c r="A350" s="15" t="s">
        <v>55</v>
      </c>
      <c r="B350" s="15" t="s">
        <v>222</v>
      </c>
      <c r="C350" s="15" t="s">
        <v>223</v>
      </c>
      <c r="D350" s="15" t="s">
        <v>224</v>
      </c>
      <c r="E350" s="15" t="s">
        <v>225</v>
      </c>
      <c r="F350" s="15" t="s">
        <v>226</v>
      </c>
      <c r="G350" s="16" t="s">
        <v>227</v>
      </c>
      <c r="H350" s="17"/>
      <c r="I350" s="18"/>
      <c r="J350" s="31" t="s">
        <v>113</v>
      </c>
    </row>
    <row r="351" ht="17.05" customHeight="1" spans="1:10">
      <c r="A351" s="21"/>
      <c r="B351" s="21"/>
      <c r="C351" s="21"/>
      <c r="D351" s="21"/>
      <c r="E351" s="21"/>
      <c r="F351" s="21"/>
      <c r="G351" s="16" t="s">
        <v>228</v>
      </c>
      <c r="H351" s="18"/>
      <c r="I351" s="5" t="s">
        <v>229</v>
      </c>
      <c r="J351" s="31" t="s">
        <v>113</v>
      </c>
    </row>
    <row r="352" ht="27.9" customHeight="1" spans="1:10">
      <c r="A352" s="6" t="s">
        <v>855</v>
      </c>
      <c r="B352" s="7" t="s">
        <v>746</v>
      </c>
      <c r="C352" s="7" t="s">
        <v>747</v>
      </c>
      <c r="D352" s="7" t="s">
        <v>113</v>
      </c>
      <c r="E352" s="6" t="s">
        <v>237</v>
      </c>
      <c r="F352" s="11">
        <v>29.475</v>
      </c>
      <c r="G352" s="26">
        <v>342.25</v>
      </c>
      <c r="H352" s="27"/>
      <c r="I352" s="10">
        <v>10087.82</v>
      </c>
      <c r="J352" s="1" t="s">
        <v>113</v>
      </c>
    </row>
    <row r="353" ht="51.15" customHeight="1" spans="1:10">
      <c r="A353" s="6" t="s">
        <v>856</v>
      </c>
      <c r="B353" s="7" t="s">
        <v>857</v>
      </c>
      <c r="C353" s="7" t="s">
        <v>572</v>
      </c>
      <c r="D353" s="7" t="s">
        <v>750</v>
      </c>
      <c r="E353" s="6" t="s">
        <v>259</v>
      </c>
      <c r="F353" s="11">
        <v>8.099</v>
      </c>
      <c r="G353" s="26">
        <v>1573.15</v>
      </c>
      <c r="H353" s="27"/>
      <c r="I353" s="10">
        <v>12740.94</v>
      </c>
      <c r="J353" s="1" t="s">
        <v>113</v>
      </c>
    </row>
    <row r="354" ht="16.3" customHeight="1" spans="1:10">
      <c r="A354" s="6" t="s">
        <v>858</v>
      </c>
      <c r="B354" s="7" t="s">
        <v>752</v>
      </c>
      <c r="C354" s="7" t="s">
        <v>753</v>
      </c>
      <c r="D354" s="7" t="s">
        <v>113</v>
      </c>
      <c r="E354" s="6" t="s">
        <v>259</v>
      </c>
      <c r="F354" s="11">
        <v>8.099</v>
      </c>
      <c r="G354" s="26">
        <v>1096.47</v>
      </c>
      <c r="H354" s="27"/>
      <c r="I354" s="10">
        <v>8880.31</v>
      </c>
      <c r="J354" s="1" t="s">
        <v>113</v>
      </c>
    </row>
    <row r="355" ht="27.9" customHeight="1" spans="1:10">
      <c r="A355" s="6" t="s">
        <v>859</v>
      </c>
      <c r="B355" s="7" t="s">
        <v>755</v>
      </c>
      <c r="C355" s="7" t="s">
        <v>756</v>
      </c>
      <c r="D355" s="7" t="s">
        <v>113</v>
      </c>
      <c r="E355" s="6" t="s">
        <v>237</v>
      </c>
      <c r="F355" s="11">
        <v>23.82</v>
      </c>
      <c r="G355" s="26">
        <v>161.77</v>
      </c>
      <c r="H355" s="27"/>
      <c r="I355" s="10">
        <v>3853.36</v>
      </c>
      <c r="J355" s="1" t="s">
        <v>113</v>
      </c>
    </row>
    <row r="356" ht="16.3" customHeight="1" spans="1:10">
      <c r="A356" s="6" t="s">
        <v>860</v>
      </c>
      <c r="B356" s="7" t="s">
        <v>708</v>
      </c>
      <c r="C356" s="7" t="s">
        <v>709</v>
      </c>
      <c r="D356" s="7" t="s">
        <v>113</v>
      </c>
      <c r="E356" s="6" t="s">
        <v>237</v>
      </c>
      <c r="F356" s="11">
        <v>6.58</v>
      </c>
      <c r="G356" s="26">
        <v>1.11</v>
      </c>
      <c r="H356" s="27"/>
      <c r="I356" s="10">
        <v>7.3</v>
      </c>
      <c r="J356" s="1" t="s">
        <v>113</v>
      </c>
    </row>
    <row r="357" ht="27.9" customHeight="1" spans="1:10">
      <c r="A357" s="6" t="s">
        <v>861</v>
      </c>
      <c r="B357" s="7" t="s">
        <v>862</v>
      </c>
      <c r="C357" s="7" t="s">
        <v>728</v>
      </c>
      <c r="D357" s="7" t="s">
        <v>760</v>
      </c>
      <c r="E357" s="6" t="s">
        <v>259</v>
      </c>
      <c r="F357" s="11">
        <v>1.316</v>
      </c>
      <c r="G357" s="26">
        <v>382.13</v>
      </c>
      <c r="H357" s="27"/>
      <c r="I357" s="10">
        <v>502.88</v>
      </c>
      <c r="J357" s="1" t="s">
        <v>113</v>
      </c>
    </row>
    <row r="358" ht="27.9" customHeight="1" spans="1:10">
      <c r="A358" s="6" t="s">
        <v>863</v>
      </c>
      <c r="B358" s="7" t="s">
        <v>731</v>
      </c>
      <c r="C358" s="7" t="s">
        <v>826</v>
      </c>
      <c r="D358" s="7" t="s">
        <v>113</v>
      </c>
      <c r="E358" s="6" t="s">
        <v>259</v>
      </c>
      <c r="F358" s="11">
        <v>1.316</v>
      </c>
      <c r="G358" s="26">
        <v>344.44</v>
      </c>
      <c r="H358" s="27"/>
      <c r="I358" s="10">
        <v>453.28</v>
      </c>
      <c r="J358" s="1" t="s">
        <v>113</v>
      </c>
    </row>
    <row r="359" ht="27.9" customHeight="1" spans="1:10">
      <c r="A359" s="6" t="s">
        <v>864</v>
      </c>
      <c r="B359" s="7" t="s">
        <v>828</v>
      </c>
      <c r="C359" s="7" t="s">
        <v>829</v>
      </c>
      <c r="D359" s="7" t="s">
        <v>113</v>
      </c>
      <c r="E359" s="6" t="s">
        <v>259</v>
      </c>
      <c r="F359" s="11">
        <v>1.336</v>
      </c>
      <c r="G359" s="26">
        <v>37.13</v>
      </c>
      <c r="H359" s="27"/>
      <c r="I359" s="10">
        <v>49.61</v>
      </c>
      <c r="J359" s="1" t="s">
        <v>113</v>
      </c>
    </row>
    <row r="360" ht="16.3" customHeight="1" spans="1:10">
      <c r="A360" s="6" t="s">
        <v>113</v>
      </c>
      <c r="B360" s="7" t="s">
        <v>113</v>
      </c>
      <c r="C360" s="7" t="s">
        <v>865</v>
      </c>
      <c r="D360" s="7" t="s">
        <v>113</v>
      </c>
      <c r="E360" s="6" t="s">
        <v>113</v>
      </c>
      <c r="F360" s="9"/>
      <c r="G360" s="38"/>
      <c r="H360" s="39"/>
      <c r="I360" s="9"/>
      <c r="J360" s="1" t="s">
        <v>113</v>
      </c>
    </row>
    <row r="361" ht="62.8" customHeight="1" spans="1:10">
      <c r="A361" s="6" t="s">
        <v>866</v>
      </c>
      <c r="B361" s="7" t="s">
        <v>867</v>
      </c>
      <c r="C361" s="7" t="s">
        <v>743</v>
      </c>
      <c r="D361" s="7" t="s">
        <v>744</v>
      </c>
      <c r="E361" s="6" t="s">
        <v>237</v>
      </c>
      <c r="F361" s="11">
        <v>16.72</v>
      </c>
      <c r="G361" s="26">
        <v>342.25</v>
      </c>
      <c r="H361" s="27"/>
      <c r="I361" s="10">
        <v>5722.42</v>
      </c>
      <c r="J361" s="1" t="s">
        <v>113</v>
      </c>
    </row>
    <row r="362" ht="27.9" customHeight="1" spans="1:10">
      <c r="A362" s="6" t="s">
        <v>868</v>
      </c>
      <c r="B362" s="7" t="s">
        <v>746</v>
      </c>
      <c r="C362" s="7" t="s">
        <v>747</v>
      </c>
      <c r="D362" s="7" t="s">
        <v>113</v>
      </c>
      <c r="E362" s="6" t="s">
        <v>237</v>
      </c>
      <c r="F362" s="11">
        <v>16.72</v>
      </c>
      <c r="G362" s="26">
        <v>342.25</v>
      </c>
      <c r="H362" s="27"/>
      <c r="I362" s="10">
        <v>5722.42</v>
      </c>
      <c r="J362" s="1" t="s">
        <v>113</v>
      </c>
    </row>
    <row r="363" ht="51.15" customHeight="1" spans="1:10">
      <c r="A363" s="6" t="s">
        <v>869</v>
      </c>
      <c r="B363" s="7" t="s">
        <v>870</v>
      </c>
      <c r="C363" s="7" t="s">
        <v>572</v>
      </c>
      <c r="D363" s="7" t="s">
        <v>750</v>
      </c>
      <c r="E363" s="6" t="s">
        <v>259</v>
      </c>
      <c r="F363" s="11">
        <v>2.835</v>
      </c>
      <c r="G363" s="26">
        <v>1908.77</v>
      </c>
      <c r="H363" s="27"/>
      <c r="I363" s="10">
        <v>5411.36</v>
      </c>
      <c r="J363" s="1" t="s">
        <v>113</v>
      </c>
    </row>
    <row r="364" ht="16.3" customHeight="1" spans="1:10">
      <c r="A364" s="6" t="s">
        <v>871</v>
      </c>
      <c r="B364" s="7" t="s">
        <v>752</v>
      </c>
      <c r="C364" s="7" t="s">
        <v>753</v>
      </c>
      <c r="D364" s="7" t="s">
        <v>113</v>
      </c>
      <c r="E364" s="6" t="s">
        <v>259</v>
      </c>
      <c r="F364" s="11">
        <v>2.835</v>
      </c>
      <c r="G364" s="26">
        <v>1096.47</v>
      </c>
      <c r="H364" s="27"/>
      <c r="I364" s="10">
        <v>3108.49</v>
      </c>
      <c r="J364" s="1" t="s">
        <v>113</v>
      </c>
    </row>
    <row r="365" ht="27.9" customHeight="1" spans="1:10">
      <c r="A365" s="6" t="s">
        <v>872</v>
      </c>
      <c r="B365" s="7" t="s">
        <v>755</v>
      </c>
      <c r="C365" s="7" t="s">
        <v>756</v>
      </c>
      <c r="D365" s="7" t="s">
        <v>113</v>
      </c>
      <c r="E365" s="6" t="s">
        <v>237</v>
      </c>
      <c r="F365" s="11">
        <v>14.176</v>
      </c>
      <c r="G365" s="26">
        <v>161.77</v>
      </c>
      <c r="H365" s="27"/>
      <c r="I365" s="10">
        <v>2293.25</v>
      </c>
      <c r="J365" s="1" t="s">
        <v>113</v>
      </c>
    </row>
    <row r="366" ht="16.3" customHeight="1" spans="1:10">
      <c r="A366" s="6" t="s">
        <v>873</v>
      </c>
      <c r="B366" s="7" t="s">
        <v>708</v>
      </c>
      <c r="C366" s="7" t="s">
        <v>709</v>
      </c>
      <c r="D366" s="7" t="s">
        <v>113</v>
      </c>
      <c r="E366" s="6" t="s">
        <v>237</v>
      </c>
      <c r="F366" s="11">
        <v>8.664</v>
      </c>
      <c r="G366" s="26">
        <v>1.11</v>
      </c>
      <c r="H366" s="27"/>
      <c r="I366" s="10">
        <v>9.62</v>
      </c>
      <c r="J366" s="1" t="s">
        <v>113</v>
      </c>
    </row>
    <row r="367" ht="27.9" customHeight="1" spans="1:10">
      <c r="A367" s="6" t="s">
        <v>874</v>
      </c>
      <c r="B367" s="7" t="s">
        <v>875</v>
      </c>
      <c r="C367" s="7" t="s">
        <v>728</v>
      </c>
      <c r="D367" s="7" t="s">
        <v>760</v>
      </c>
      <c r="E367" s="6" t="s">
        <v>259</v>
      </c>
      <c r="F367" s="11">
        <v>1.733</v>
      </c>
      <c r="G367" s="26">
        <v>382.13</v>
      </c>
      <c r="H367" s="27"/>
      <c r="I367" s="10">
        <v>662.23</v>
      </c>
      <c r="J367" s="1" t="s">
        <v>113</v>
      </c>
    </row>
    <row r="368" ht="27.9" customHeight="1" spans="1:10">
      <c r="A368" s="6" t="s">
        <v>876</v>
      </c>
      <c r="B368" s="7" t="s">
        <v>731</v>
      </c>
      <c r="C368" s="7" t="s">
        <v>826</v>
      </c>
      <c r="D368" s="7" t="s">
        <v>113</v>
      </c>
      <c r="E368" s="6" t="s">
        <v>259</v>
      </c>
      <c r="F368" s="11">
        <v>1.733</v>
      </c>
      <c r="G368" s="26">
        <v>344.44</v>
      </c>
      <c r="H368" s="27"/>
      <c r="I368" s="10">
        <v>596.91</v>
      </c>
      <c r="J368" s="1" t="s">
        <v>113</v>
      </c>
    </row>
    <row r="369" ht="27.9" customHeight="1" spans="1:10">
      <c r="A369" s="6" t="s">
        <v>877</v>
      </c>
      <c r="B369" s="7" t="s">
        <v>828</v>
      </c>
      <c r="C369" s="7" t="s">
        <v>829</v>
      </c>
      <c r="D369" s="7" t="s">
        <v>113</v>
      </c>
      <c r="E369" s="6" t="s">
        <v>259</v>
      </c>
      <c r="F369" s="11">
        <v>1.759</v>
      </c>
      <c r="G369" s="26">
        <v>37.13</v>
      </c>
      <c r="H369" s="27"/>
      <c r="I369" s="10">
        <v>65.31</v>
      </c>
      <c r="J369" s="1" t="s">
        <v>113</v>
      </c>
    </row>
    <row r="370" ht="27.9" customHeight="1" spans="1:10">
      <c r="A370" s="6" t="s">
        <v>878</v>
      </c>
      <c r="B370" s="7" t="s">
        <v>879</v>
      </c>
      <c r="C370" s="7" t="s">
        <v>728</v>
      </c>
      <c r="D370" s="7" t="s">
        <v>880</v>
      </c>
      <c r="E370" s="6" t="s">
        <v>259</v>
      </c>
      <c r="F370" s="11">
        <v>2.16</v>
      </c>
      <c r="G370" s="26">
        <v>382.12</v>
      </c>
      <c r="H370" s="27"/>
      <c r="I370" s="10">
        <v>825.38</v>
      </c>
      <c r="J370" s="1" t="s">
        <v>113</v>
      </c>
    </row>
    <row r="371" ht="27.9" customHeight="1" spans="1:10">
      <c r="A371" s="6" t="s">
        <v>881</v>
      </c>
      <c r="B371" s="7" t="s">
        <v>731</v>
      </c>
      <c r="C371" s="7" t="s">
        <v>826</v>
      </c>
      <c r="D371" s="7" t="s">
        <v>113</v>
      </c>
      <c r="E371" s="6" t="s">
        <v>259</v>
      </c>
      <c r="F371" s="11">
        <v>2.16</v>
      </c>
      <c r="G371" s="26">
        <v>344.44</v>
      </c>
      <c r="H371" s="27"/>
      <c r="I371" s="10">
        <v>743.99</v>
      </c>
      <c r="J371" s="1" t="s">
        <v>113</v>
      </c>
    </row>
    <row r="372" ht="27.9" customHeight="1" spans="1:10">
      <c r="A372" s="6" t="s">
        <v>882</v>
      </c>
      <c r="B372" s="7" t="s">
        <v>828</v>
      </c>
      <c r="C372" s="7" t="s">
        <v>829</v>
      </c>
      <c r="D372" s="7" t="s">
        <v>113</v>
      </c>
      <c r="E372" s="6" t="s">
        <v>259</v>
      </c>
      <c r="F372" s="11">
        <v>2.192</v>
      </c>
      <c r="G372" s="26">
        <v>37.13</v>
      </c>
      <c r="H372" s="27"/>
      <c r="I372" s="10">
        <v>81.39</v>
      </c>
      <c r="J372" s="1" t="s">
        <v>113</v>
      </c>
    </row>
    <row r="373" ht="51.15" customHeight="1" spans="1:10">
      <c r="A373" s="6" t="s">
        <v>883</v>
      </c>
      <c r="B373" s="7" t="s">
        <v>884</v>
      </c>
      <c r="C373" s="7" t="s">
        <v>885</v>
      </c>
      <c r="D373" s="7" t="s">
        <v>886</v>
      </c>
      <c r="E373" s="6" t="s">
        <v>237</v>
      </c>
      <c r="F373" s="11">
        <v>7.56</v>
      </c>
      <c r="G373" s="26">
        <v>628.58</v>
      </c>
      <c r="H373" s="27"/>
      <c r="I373" s="10">
        <v>4752.06</v>
      </c>
      <c r="J373" s="1" t="s">
        <v>113</v>
      </c>
    </row>
    <row r="374" ht="27.9" customHeight="1" spans="1:10">
      <c r="A374" s="6" t="s">
        <v>887</v>
      </c>
      <c r="B374" s="7" t="s">
        <v>888</v>
      </c>
      <c r="C374" s="7" t="s">
        <v>889</v>
      </c>
      <c r="D374" s="7" t="s">
        <v>113</v>
      </c>
      <c r="E374" s="6" t="s">
        <v>237</v>
      </c>
      <c r="F374" s="11">
        <v>7.56</v>
      </c>
      <c r="G374" s="26">
        <v>513.39</v>
      </c>
      <c r="H374" s="27"/>
      <c r="I374" s="10">
        <v>3881.23</v>
      </c>
      <c r="J374" s="1" t="s">
        <v>113</v>
      </c>
    </row>
    <row r="375" ht="27.9" customHeight="1" spans="1:10">
      <c r="A375" s="6" t="s">
        <v>890</v>
      </c>
      <c r="B375" s="7" t="s">
        <v>891</v>
      </c>
      <c r="C375" s="7" t="s">
        <v>892</v>
      </c>
      <c r="D375" s="7" t="s">
        <v>113</v>
      </c>
      <c r="E375" s="6" t="s">
        <v>893</v>
      </c>
      <c r="F375" s="11">
        <v>0.1</v>
      </c>
      <c r="G375" s="26">
        <v>8708.4</v>
      </c>
      <c r="H375" s="27"/>
      <c r="I375" s="10">
        <v>870.84</v>
      </c>
      <c r="J375" s="1" t="s">
        <v>113</v>
      </c>
    </row>
    <row r="376" ht="27.9" customHeight="1" spans="1:10">
      <c r="A376" s="12" t="s">
        <v>219</v>
      </c>
      <c r="B376" s="12"/>
      <c r="C376" s="12"/>
      <c r="D376" s="12"/>
      <c r="E376" s="12"/>
      <c r="F376" s="12"/>
      <c r="G376" s="12"/>
      <c r="H376" s="12"/>
      <c r="I376" s="12"/>
      <c r="J376" s="14" t="s">
        <v>113</v>
      </c>
    </row>
    <row r="377" ht="17.05" customHeight="1" spans="1:10">
      <c r="A377" s="3" t="s">
        <v>113</v>
      </c>
      <c r="B377" s="3"/>
      <c r="C377" s="3"/>
      <c r="D377" s="3"/>
      <c r="E377" s="3"/>
      <c r="F377" s="3"/>
      <c r="G377" s="3"/>
      <c r="H377" s="3"/>
      <c r="I377" s="3"/>
      <c r="J377" s="14" t="s">
        <v>113</v>
      </c>
    </row>
    <row r="378" ht="17.05" customHeight="1" spans="1:10">
      <c r="A378" s="4" t="s">
        <v>220</v>
      </c>
      <c r="B378" s="4"/>
      <c r="C378" s="4"/>
      <c r="D378" s="4"/>
      <c r="E378" s="4"/>
      <c r="F378" s="4"/>
      <c r="G378" s="4"/>
      <c r="H378" s="28" t="s">
        <v>894</v>
      </c>
      <c r="I378" s="28"/>
      <c r="J378" s="14" t="s">
        <v>113</v>
      </c>
    </row>
    <row r="379" ht="17.05" customHeight="1" spans="1:10">
      <c r="A379" s="15" t="s">
        <v>55</v>
      </c>
      <c r="B379" s="15" t="s">
        <v>222</v>
      </c>
      <c r="C379" s="15" t="s">
        <v>223</v>
      </c>
      <c r="D379" s="15" t="s">
        <v>224</v>
      </c>
      <c r="E379" s="15" t="s">
        <v>225</v>
      </c>
      <c r="F379" s="15" t="s">
        <v>226</v>
      </c>
      <c r="G379" s="16" t="s">
        <v>227</v>
      </c>
      <c r="H379" s="17"/>
      <c r="I379" s="18"/>
      <c r="J379" s="31" t="s">
        <v>113</v>
      </c>
    </row>
    <row r="380" ht="17.05" customHeight="1" spans="1:10">
      <c r="A380" s="21"/>
      <c r="B380" s="21"/>
      <c r="C380" s="21"/>
      <c r="D380" s="21"/>
      <c r="E380" s="21"/>
      <c r="F380" s="21"/>
      <c r="G380" s="16" t="s">
        <v>228</v>
      </c>
      <c r="H380" s="18"/>
      <c r="I380" s="5" t="s">
        <v>229</v>
      </c>
      <c r="J380" s="31" t="s">
        <v>113</v>
      </c>
    </row>
    <row r="381" ht="16.3" customHeight="1" spans="1:10">
      <c r="A381" s="6" t="s">
        <v>113</v>
      </c>
      <c r="B381" s="7" t="s">
        <v>113</v>
      </c>
      <c r="C381" s="7" t="s">
        <v>895</v>
      </c>
      <c r="D381" s="7" t="s">
        <v>113</v>
      </c>
      <c r="E381" s="6" t="s">
        <v>113</v>
      </c>
      <c r="F381" s="9"/>
      <c r="G381" s="38"/>
      <c r="H381" s="39"/>
      <c r="I381" s="9"/>
      <c r="J381" s="1" t="s">
        <v>113</v>
      </c>
    </row>
    <row r="382" ht="27.9" customHeight="1" spans="1:10">
      <c r="A382" s="6" t="s">
        <v>896</v>
      </c>
      <c r="B382" s="7" t="s">
        <v>897</v>
      </c>
      <c r="C382" s="7" t="s">
        <v>728</v>
      </c>
      <c r="D382" s="7" t="s">
        <v>898</v>
      </c>
      <c r="E382" s="6" t="s">
        <v>259</v>
      </c>
      <c r="F382" s="11">
        <v>1.593</v>
      </c>
      <c r="G382" s="26">
        <v>382.13</v>
      </c>
      <c r="H382" s="27"/>
      <c r="I382" s="10">
        <v>608.73</v>
      </c>
      <c r="J382" s="1" t="s">
        <v>113</v>
      </c>
    </row>
    <row r="383" ht="27.9" customHeight="1" spans="1:10">
      <c r="A383" s="6" t="s">
        <v>899</v>
      </c>
      <c r="B383" s="7" t="s">
        <v>731</v>
      </c>
      <c r="C383" s="7" t="s">
        <v>826</v>
      </c>
      <c r="D383" s="7" t="s">
        <v>113</v>
      </c>
      <c r="E383" s="6" t="s">
        <v>259</v>
      </c>
      <c r="F383" s="11">
        <v>1.593</v>
      </c>
      <c r="G383" s="26">
        <v>344.44</v>
      </c>
      <c r="H383" s="27"/>
      <c r="I383" s="10">
        <v>548.69</v>
      </c>
      <c r="J383" s="1" t="s">
        <v>113</v>
      </c>
    </row>
    <row r="384" ht="27.9" customHeight="1" spans="1:10">
      <c r="A384" s="6" t="s">
        <v>900</v>
      </c>
      <c r="B384" s="7" t="s">
        <v>828</v>
      </c>
      <c r="C384" s="7" t="s">
        <v>829</v>
      </c>
      <c r="D384" s="7" t="s">
        <v>113</v>
      </c>
      <c r="E384" s="6" t="s">
        <v>259</v>
      </c>
      <c r="F384" s="11">
        <v>1.617</v>
      </c>
      <c r="G384" s="26">
        <v>37.13</v>
      </c>
      <c r="H384" s="27"/>
      <c r="I384" s="10">
        <v>60.04</v>
      </c>
      <c r="J384" s="1" t="s">
        <v>113</v>
      </c>
    </row>
    <row r="385" ht="16.3" customHeight="1" spans="1:10">
      <c r="A385" s="6" t="s">
        <v>901</v>
      </c>
      <c r="B385" s="7" t="s">
        <v>902</v>
      </c>
      <c r="C385" s="7" t="s">
        <v>903</v>
      </c>
      <c r="D385" s="7" t="s">
        <v>904</v>
      </c>
      <c r="E385" s="6" t="s">
        <v>259</v>
      </c>
      <c r="F385" s="11">
        <v>3.735</v>
      </c>
      <c r="G385" s="26">
        <v>735.92</v>
      </c>
      <c r="H385" s="27"/>
      <c r="I385" s="10">
        <v>2748.66</v>
      </c>
      <c r="J385" s="1" t="s">
        <v>113</v>
      </c>
    </row>
    <row r="386" ht="27.9" customHeight="1" spans="1:10">
      <c r="A386" s="6" t="s">
        <v>905</v>
      </c>
      <c r="B386" s="7" t="s">
        <v>906</v>
      </c>
      <c r="C386" s="7" t="s">
        <v>907</v>
      </c>
      <c r="D386" s="7" t="s">
        <v>113</v>
      </c>
      <c r="E386" s="6" t="s">
        <v>259</v>
      </c>
      <c r="F386" s="11">
        <v>3.735</v>
      </c>
      <c r="G386" s="26">
        <v>735.92</v>
      </c>
      <c r="H386" s="27"/>
      <c r="I386" s="10">
        <v>2748.66</v>
      </c>
      <c r="J386" s="1" t="s">
        <v>113</v>
      </c>
    </row>
    <row r="387" ht="62.8" customHeight="1" spans="1:10">
      <c r="A387" s="6" t="s">
        <v>908</v>
      </c>
      <c r="B387" s="7" t="s">
        <v>909</v>
      </c>
      <c r="C387" s="7" t="s">
        <v>743</v>
      </c>
      <c r="D387" s="7" t="s">
        <v>744</v>
      </c>
      <c r="E387" s="6" t="s">
        <v>237</v>
      </c>
      <c r="F387" s="11">
        <v>13.448</v>
      </c>
      <c r="G387" s="26">
        <v>314.23</v>
      </c>
      <c r="H387" s="27"/>
      <c r="I387" s="10">
        <v>4225.77</v>
      </c>
      <c r="J387" s="1" t="s">
        <v>113</v>
      </c>
    </row>
    <row r="388" ht="27.9" customHeight="1" spans="1:10">
      <c r="A388" s="6" t="s">
        <v>910</v>
      </c>
      <c r="B388" s="7" t="s">
        <v>737</v>
      </c>
      <c r="C388" s="7" t="s">
        <v>738</v>
      </c>
      <c r="D388" s="7" t="s">
        <v>113</v>
      </c>
      <c r="E388" s="6" t="s">
        <v>237</v>
      </c>
      <c r="F388" s="11">
        <v>13.448</v>
      </c>
      <c r="G388" s="26">
        <v>314.23</v>
      </c>
      <c r="H388" s="27"/>
      <c r="I388" s="10">
        <v>4225.77</v>
      </c>
      <c r="J388" s="1" t="s">
        <v>113</v>
      </c>
    </row>
    <row r="389" ht="16.3" customHeight="1" spans="1:10">
      <c r="A389" s="6" t="s">
        <v>113</v>
      </c>
      <c r="B389" s="7" t="s">
        <v>113</v>
      </c>
      <c r="C389" s="7" t="s">
        <v>911</v>
      </c>
      <c r="D389" s="7" t="s">
        <v>113</v>
      </c>
      <c r="E389" s="6" t="s">
        <v>113</v>
      </c>
      <c r="F389" s="9"/>
      <c r="G389" s="38"/>
      <c r="H389" s="39"/>
      <c r="I389" s="9"/>
      <c r="J389" s="1" t="s">
        <v>113</v>
      </c>
    </row>
    <row r="390" ht="16.3" customHeight="1" spans="1:10">
      <c r="A390" s="6" t="s">
        <v>912</v>
      </c>
      <c r="B390" s="7" t="s">
        <v>913</v>
      </c>
      <c r="C390" s="7" t="s">
        <v>903</v>
      </c>
      <c r="D390" s="7" t="s">
        <v>904</v>
      </c>
      <c r="E390" s="6" t="s">
        <v>259</v>
      </c>
      <c r="F390" s="11">
        <v>1.132</v>
      </c>
      <c r="G390" s="26">
        <v>735.92</v>
      </c>
      <c r="H390" s="27"/>
      <c r="I390" s="10">
        <v>833.06</v>
      </c>
      <c r="J390" s="1" t="s">
        <v>113</v>
      </c>
    </row>
    <row r="391" ht="27.9" customHeight="1" spans="1:10">
      <c r="A391" s="6" t="s">
        <v>914</v>
      </c>
      <c r="B391" s="7" t="s">
        <v>906</v>
      </c>
      <c r="C391" s="7" t="s">
        <v>907</v>
      </c>
      <c r="D391" s="7" t="s">
        <v>113</v>
      </c>
      <c r="E391" s="6" t="s">
        <v>259</v>
      </c>
      <c r="F391" s="11">
        <v>1.132</v>
      </c>
      <c r="G391" s="26">
        <v>735.92</v>
      </c>
      <c r="H391" s="27"/>
      <c r="I391" s="10">
        <v>833.06</v>
      </c>
      <c r="J391" s="1" t="s">
        <v>113</v>
      </c>
    </row>
    <row r="392" ht="51.15" customHeight="1" spans="1:10">
      <c r="A392" s="6" t="s">
        <v>915</v>
      </c>
      <c r="B392" s="7" t="s">
        <v>916</v>
      </c>
      <c r="C392" s="7" t="s">
        <v>885</v>
      </c>
      <c r="D392" s="7" t="s">
        <v>886</v>
      </c>
      <c r="E392" s="6" t="s">
        <v>237</v>
      </c>
      <c r="F392" s="11">
        <v>4.995</v>
      </c>
      <c r="G392" s="26">
        <v>687.73</v>
      </c>
      <c r="H392" s="27"/>
      <c r="I392" s="10">
        <v>3435.21</v>
      </c>
      <c r="J392" s="1" t="s">
        <v>113</v>
      </c>
    </row>
    <row r="393" ht="27.9" customHeight="1" spans="1:10">
      <c r="A393" s="6" t="s">
        <v>917</v>
      </c>
      <c r="B393" s="7" t="s">
        <v>888</v>
      </c>
      <c r="C393" s="7" t="s">
        <v>889</v>
      </c>
      <c r="D393" s="7" t="s">
        <v>113</v>
      </c>
      <c r="E393" s="6" t="s">
        <v>237</v>
      </c>
      <c r="F393" s="11">
        <v>4.995</v>
      </c>
      <c r="G393" s="26">
        <v>513.39</v>
      </c>
      <c r="H393" s="27"/>
      <c r="I393" s="10">
        <v>2564.38</v>
      </c>
      <c r="J393" s="1" t="s">
        <v>113</v>
      </c>
    </row>
    <row r="394" ht="27.9" customHeight="1" spans="1:10">
      <c r="A394" s="6" t="s">
        <v>918</v>
      </c>
      <c r="B394" s="7" t="s">
        <v>891</v>
      </c>
      <c r="C394" s="7" t="s">
        <v>892</v>
      </c>
      <c r="D394" s="7" t="s">
        <v>113</v>
      </c>
      <c r="E394" s="6" t="s">
        <v>893</v>
      </c>
      <c r="F394" s="11">
        <v>0.1</v>
      </c>
      <c r="G394" s="26">
        <v>8708.4</v>
      </c>
      <c r="H394" s="27"/>
      <c r="I394" s="10">
        <v>870.84</v>
      </c>
      <c r="J394" s="1" t="s">
        <v>113</v>
      </c>
    </row>
    <row r="395" ht="62.8" customHeight="1" spans="1:10">
      <c r="A395" s="6" t="s">
        <v>919</v>
      </c>
      <c r="B395" s="7" t="s">
        <v>920</v>
      </c>
      <c r="C395" s="7" t="s">
        <v>743</v>
      </c>
      <c r="D395" s="7" t="s">
        <v>744</v>
      </c>
      <c r="E395" s="6" t="s">
        <v>237</v>
      </c>
      <c r="F395" s="11">
        <v>4.44</v>
      </c>
      <c r="G395" s="26">
        <v>342.25</v>
      </c>
      <c r="H395" s="27"/>
      <c r="I395" s="10">
        <v>1519.59</v>
      </c>
      <c r="J395" s="1" t="s">
        <v>113</v>
      </c>
    </row>
    <row r="396" ht="27.9" customHeight="1" spans="1:10">
      <c r="A396" s="6" t="s">
        <v>921</v>
      </c>
      <c r="B396" s="7" t="s">
        <v>746</v>
      </c>
      <c r="C396" s="7" t="s">
        <v>747</v>
      </c>
      <c r="D396" s="7" t="s">
        <v>113</v>
      </c>
      <c r="E396" s="6" t="s">
        <v>237</v>
      </c>
      <c r="F396" s="11">
        <v>4.44</v>
      </c>
      <c r="G396" s="26">
        <v>342.25</v>
      </c>
      <c r="H396" s="27"/>
      <c r="I396" s="10">
        <v>1519.59</v>
      </c>
      <c r="J396" s="1" t="s">
        <v>113</v>
      </c>
    </row>
    <row r="397" ht="16.3" customHeight="1" spans="1:10">
      <c r="A397" s="6" t="s">
        <v>922</v>
      </c>
      <c r="B397" s="7" t="s">
        <v>923</v>
      </c>
      <c r="C397" s="7" t="s">
        <v>924</v>
      </c>
      <c r="D397" s="7" t="s">
        <v>925</v>
      </c>
      <c r="E397" s="6" t="s">
        <v>502</v>
      </c>
      <c r="F397" s="11">
        <v>5.04</v>
      </c>
      <c r="G397" s="26">
        <v>250.01</v>
      </c>
      <c r="H397" s="27"/>
      <c r="I397" s="10">
        <v>1260.05</v>
      </c>
      <c r="J397" s="1" t="s">
        <v>113</v>
      </c>
    </row>
    <row r="398" ht="16.3" customHeight="1" spans="1:10">
      <c r="A398" s="6" t="s">
        <v>926</v>
      </c>
      <c r="B398" s="7" t="s">
        <v>927</v>
      </c>
      <c r="C398" s="7" t="s">
        <v>928</v>
      </c>
      <c r="D398" s="7" t="s">
        <v>113</v>
      </c>
      <c r="E398" s="6" t="s">
        <v>502</v>
      </c>
      <c r="F398" s="11">
        <v>4.44</v>
      </c>
      <c r="G398" s="26">
        <v>283.79</v>
      </c>
      <c r="H398" s="27"/>
      <c r="I398" s="10">
        <v>1260.03</v>
      </c>
      <c r="J398" s="1" t="s">
        <v>113</v>
      </c>
    </row>
    <row r="399" ht="27.9" customHeight="1" spans="1:10">
      <c r="A399" s="6" t="s">
        <v>929</v>
      </c>
      <c r="B399" s="7" t="s">
        <v>930</v>
      </c>
      <c r="C399" s="7" t="s">
        <v>235</v>
      </c>
      <c r="D399" s="7" t="s">
        <v>931</v>
      </c>
      <c r="E399" s="6" t="s">
        <v>237</v>
      </c>
      <c r="F399" s="11">
        <v>4.44</v>
      </c>
      <c r="G399" s="26">
        <v>57.94</v>
      </c>
      <c r="H399" s="27"/>
      <c r="I399" s="10">
        <v>257.25</v>
      </c>
      <c r="J399" s="1" t="s">
        <v>113</v>
      </c>
    </row>
    <row r="400" ht="27.9" customHeight="1" spans="1:10">
      <c r="A400" s="6" t="s">
        <v>932</v>
      </c>
      <c r="B400" s="7" t="s">
        <v>238</v>
      </c>
      <c r="C400" s="7" t="s">
        <v>239</v>
      </c>
      <c r="D400" s="7" t="s">
        <v>113</v>
      </c>
      <c r="E400" s="6" t="s">
        <v>237</v>
      </c>
      <c r="F400" s="11">
        <v>4.44</v>
      </c>
      <c r="G400" s="26">
        <v>57.94</v>
      </c>
      <c r="H400" s="27"/>
      <c r="I400" s="10">
        <v>257.25</v>
      </c>
      <c r="J400" s="1" t="s">
        <v>113</v>
      </c>
    </row>
    <row r="401" ht="27.9" customHeight="1" spans="1:10">
      <c r="A401" s="6" t="s">
        <v>933</v>
      </c>
      <c r="B401" s="7" t="s">
        <v>934</v>
      </c>
      <c r="C401" s="7" t="s">
        <v>728</v>
      </c>
      <c r="D401" s="7" t="s">
        <v>760</v>
      </c>
      <c r="E401" s="6" t="s">
        <v>259</v>
      </c>
      <c r="F401" s="11">
        <v>1.11</v>
      </c>
      <c r="G401" s="26">
        <v>382.14</v>
      </c>
      <c r="H401" s="27"/>
      <c r="I401" s="10">
        <v>424.18</v>
      </c>
      <c r="J401" s="1" t="s">
        <v>113</v>
      </c>
    </row>
    <row r="402" ht="27.9" customHeight="1" spans="1:10">
      <c r="A402" s="6" t="s">
        <v>935</v>
      </c>
      <c r="B402" s="7" t="s">
        <v>731</v>
      </c>
      <c r="C402" s="7" t="s">
        <v>826</v>
      </c>
      <c r="D402" s="7" t="s">
        <v>113</v>
      </c>
      <c r="E402" s="6" t="s">
        <v>259</v>
      </c>
      <c r="F402" s="11">
        <v>1.11</v>
      </c>
      <c r="G402" s="26">
        <v>344.44</v>
      </c>
      <c r="H402" s="27"/>
      <c r="I402" s="10">
        <v>382.33</v>
      </c>
      <c r="J402" s="1" t="s">
        <v>113</v>
      </c>
    </row>
    <row r="403" ht="27.9" customHeight="1" spans="1:10">
      <c r="A403" s="6" t="s">
        <v>936</v>
      </c>
      <c r="B403" s="7" t="s">
        <v>828</v>
      </c>
      <c r="C403" s="7" t="s">
        <v>829</v>
      </c>
      <c r="D403" s="7" t="s">
        <v>113</v>
      </c>
      <c r="E403" s="6" t="s">
        <v>259</v>
      </c>
      <c r="F403" s="11">
        <v>1.127</v>
      </c>
      <c r="G403" s="26">
        <v>37.13</v>
      </c>
      <c r="H403" s="27"/>
      <c r="I403" s="10">
        <v>41.85</v>
      </c>
      <c r="J403" s="1" t="s">
        <v>113</v>
      </c>
    </row>
    <row r="404" ht="27.9" customHeight="1" spans="1:10">
      <c r="A404" s="6" t="s">
        <v>937</v>
      </c>
      <c r="B404" s="7" t="s">
        <v>938</v>
      </c>
      <c r="C404" s="7" t="s">
        <v>728</v>
      </c>
      <c r="D404" s="7" t="s">
        <v>880</v>
      </c>
      <c r="E404" s="6" t="s">
        <v>259</v>
      </c>
      <c r="F404" s="11">
        <v>0.377</v>
      </c>
      <c r="G404" s="26">
        <v>296.63</v>
      </c>
      <c r="H404" s="27"/>
      <c r="I404" s="10">
        <v>111.83</v>
      </c>
      <c r="J404" s="1" t="s">
        <v>113</v>
      </c>
    </row>
    <row r="405" ht="16.3" customHeight="1" spans="1:10">
      <c r="A405" s="6" t="s">
        <v>939</v>
      </c>
      <c r="B405" s="7" t="s">
        <v>940</v>
      </c>
      <c r="C405" s="7" t="s">
        <v>941</v>
      </c>
      <c r="D405" s="7" t="s">
        <v>113</v>
      </c>
      <c r="E405" s="6" t="s">
        <v>259</v>
      </c>
      <c r="F405" s="11">
        <v>0.377</v>
      </c>
      <c r="G405" s="26">
        <v>296.63</v>
      </c>
      <c r="H405" s="27"/>
      <c r="I405" s="10">
        <v>111.83</v>
      </c>
      <c r="J405" s="1" t="s">
        <v>113</v>
      </c>
    </row>
    <row r="406" ht="27.9" customHeight="1" spans="1:10">
      <c r="A406" s="12" t="s">
        <v>219</v>
      </c>
      <c r="B406" s="12"/>
      <c r="C406" s="12"/>
      <c r="D406" s="12"/>
      <c r="E406" s="12"/>
      <c r="F406" s="12"/>
      <c r="G406" s="12"/>
      <c r="H406" s="12"/>
      <c r="I406" s="12"/>
      <c r="J406" s="14" t="s">
        <v>113</v>
      </c>
    </row>
    <row r="407" ht="17.05" customHeight="1" spans="1:10">
      <c r="A407" s="3" t="s">
        <v>113</v>
      </c>
      <c r="B407" s="3"/>
      <c r="C407" s="3"/>
      <c r="D407" s="3"/>
      <c r="E407" s="3"/>
      <c r="F407" s="3"/>
      <c r="G407" s="3"/>
      <c r="H407" s="3"/>
      <c r="I407" s="3"/>
      <c r="J407" s="14" t="s">
        <v>113</v>
      </c>
    </row>
    <row r="408" ht="17.05" customHeight="1" spans="1:10">
      <c r="A408" s="4" t="s">
        <v>220</v>
      </c>
      <c r="B408" s="4"/>
      <c r="C408" s="4"/>
      <c r="D408" s="4"/>
      <c r="E408" s="4"/>
      <c r="F408" s="4"/>
      <c r="G408" s="4"/>
      <c r="H408" s="28" t="s">
        <v>942</v>
      </c>
      <c r="I408" s="28"/>
      <c r="J408" s="14" t="s">
        <v>113</v>
      </c>
    </row>
    <row r="409" ht="17.05" customHeight="1" spans="1:10">
      <c r="A409" s="15" t="s">
        <v>55</v>
      </c>
      <c r="B409" s="15" t="s">
        <v>222</v>
      </c>
      <c r="C409" s="15" t="s">
        <v>223</v>
      </c>
      <c r="D409" s="15" t="s">
        <v>224</v>
      </c>
      <c r="E409" s="15" t="s">
        <v>225</v>
      </c>
      <c r="F409" s="15" t="s">
        <v>226</v>
      </c>
      <c r="G409" s="16" t="s">
        <v>227</v>
      </c>
      <c r="H409" s="17"/>
      <c r="I409" s="18"/>
      <c r="J409" s="31" t="s">
        <v>113</v>
      </c>
    </row>
    <row r="410" ht="17.05" customHeight="1" spans="1:10">
      <c r="A410" s="21"/>
      <c r="B410" s="21"/>
      <c r="C410" s="21"/>
      <c r="D410" s="21"/>
      <c r="E410" s="21"/>
      <c r="F410" s="21"/>
      <c r="G410" s="16" t="s">
        <v>228</v>
      </c>
      <c r="H410" s="18"/>
      <c r="I410" s="5" t="s">
        <v>229</v>
      </c>
      <c r="J410" s="31" t="s">
        <v>113</v>
      </c>
    </row>
    <row r="411" ht="16.3" customHeight="1" spans="1:10">
      <c r="A411" s="6" t="s">
        <v>113</v>
      </c>
      <c r="B411" s="7" t="s">
        <v>113</v>
      </c>
      <c r="C411" s="7" t="s">
        <v>943</v>
      </c>
      <c r="D411" s="7" t="s">
        <v>113</v>
      </c>
      <c r="E411" s="6" t="s">
        <v>113</v>
      </c>
      <c r="F411" s="9"/>
      <c r="G411" s="38"/>
      <c r="H411" s="39"/>
      <c r="I411" s="9"/>
      <c r="J411" s="1" t="s">
        <v>113</v>
      </c>
    </row>
    <row r="412" ht="27.9" customHeight="1" spans="1:10">
      <c r="A412" s="6" t="s">
        <v>113</v>
      </c>
      <c r="B412" s="7" t="s">
        <v>113</v>
      </c>
      <c r="C412" s="7" t="s">
        <v>944</v>
      </c>
      <c r="D412" s="7" t="s">
        <v>113</v>
      </c>
      <c r="E412" s="6" t="s">
        <v>113</v>
      </c>
      <c r="F412" s="9"/>
      <c r="G412" s="38"/>
      <c r="H412" s="39"/>
      <c r="I412" s="9"/>
      <c r="J412" s="1" t="s">
        <v>113</v>
      </c>
    </row>
    <row r="413" ht="109.3" customHeight="1" spans="1:10">
      <c r="A413" s="6" t="s">
        <v>945</v>
      </c>
      <c r="B413" s="7" t="s">
        <v>946</v>
      </c>
      <c r="C413" s="7" t="s">
        <v>694</v>
      </c>
      <c r="D413" s="7" t="s">
        <v>712</v>
      </c>
      <c r="E413" s="6" t="s">
        <v>237</v>
      </c>
      <c r="F413" s="11">
        <v>136.67</v>
      </c>
      <c r="G413" s="26">
        <v>222.08</v>
      </c>
      <c r="H413" s="27"/>
      <c r="I413" s="10">
        <v>30351.67</v>
      </c>
      <c r="J413" s="1" t="s">
        <v>113</v>
      </c>
    </row>
    <row r="414" ht="27.9" customHeight="1" spans="1:10">
      <c r="A414" s="6" t="s">
        <v>947</v>
      </c>
      <c r="B414" s="7" t="s">
        <v>699</v>
      </c>
      <c r="C414" s="7" t="s">
        <v>714</v>
      </c>
      <c r="D414" s="7" t="s">
        <v>113</v>
      </c>
      <c r="E414" s="6" t="s">
        <v>237</v>
      </c>
      <c r="F414" s="11">
        <v>136.67</v>
      </c>
      <c r="G414" s="26">
        <v>165.49</v>
      </c>
      <c r="H414" s="27"/>
      <c r="I414" s="10">
        <v>22617.52</v>
      </c>
      <c r="J414" s="1" t="s">
        <v>113</v>
      </c>
    </row>
    <row r="415" ht="16.3" customHeight="1" spans="1:10">
      <c r="A415" s="6" t="s">
        <v>948</v>
      </c>
      <c r="B415" s="7" t="s">
        <v>702</v>
      </c>
      <c r="C415" s="7" t="s">
        <v>703</v>
      </c>
      <c r="D415" s="7" t="s">
        <v>113</v>
      </c>
      <c r="E415" s="6" t="s">
        <v>259</v>
      </c>
      <c r="F415" s="11">
        <v>10.934</v>
      </c>
      <c r="G415" s="26">
        <v>487.26</v>
      </c>
      <c r="H415" s="27"/>
      <c r="I415" s="10">
        <v>5327.7</v>
      </c>
      <c r="J415" s="1" t="s">
        <v>113</v>
      </c>
    </row>
    <row r="416" ht="16.3" customHeight="1" spans="1:10">
      <c r="A416" s="6" t="s">
        <v>949</v>
      </c>
      <c r="B416" s="7" t="s">
        <v>705</v>
      </c>
      <c r="C416" s="7" t="s">
        <v>706</v>
      </c>
      <c r="D416" s="7" t="s">
        <v>113</v>
      </c>
      <c r="E416" s="6" t="s">
        <v>259</v>
      </c>
      <c r="F416" s="11">
        <v>13.667</v>
      </c>
      <c r="G416" s="26">
        <v>164.06</v>
      </c>
      <c r="H416" s="27"/>
      <c r="I416" s="10">
        <v>2242.21</v>
      </c>
      <c r="J416" s="1" t="s">
        <v>113</v>
      </c>
    </row>
    <row r="417" ht="16.3" customHeight="1" spans="1:10">
      <c r="A417" s="6" t="s">
        <v>950</v>
      </c>
      <c r="B417" s="7" t="s">
        <v>708</v>
      </c>
      <c r="C417" s="7" t="s">
        <v>709</v>
      </c>
      <c r="D417" s="7" t="s">
        <v>113</v>
      </c>
      <c r="E417" s="6" t="s">
        <v>237</v>
      </c>
      <c r="F417" s="11">
        <v>136.67</v>
      </c>
      <c r="G417" s="26">
        <v>1.2</v>
      </c>
      <c r="H417" s="27"/>
      <c r="I417" s="10">
        <v>164</v>
      </c>
      <c r="J417" s="1" t="s">
        <v>113</v>
      </c>
    </row>
    <row r="418" ht="16.3" customHeight="1" spans="1:10">
      <c r="A418" s="6" t="s">
        <v>113</v>
      </c>
      <c r="B418" s="7" t="s">
        <v>113</v>
      </c>
      <c r="C418" s="7" t="s">
        <v>951</v>
      </c>
      <c r="D418" s="7" t="s">
        <v>113</v>
      </c>
      <c r="E418" s="6" t="s">
        <v>113</v>
      </c>
      <c r="F418" s="9"/>
      <c r="G418" s="38"/>
      <c r="H418" s="39"/>
      <c r="I418" s="9"/>
      <c r="J418" s="1" t="s">
        <v>113</v>
      </c>
    </row>
    <row r="419" ht="109.3" customHeight="1" spans="1:10">
      <c r="A419" s="6" t="s">
        <v>952</v>
      </c>
      <c r="B419" s="7" t="s">
        <v>953</v>
      </c>
      <c r="C419" s="7" t="s">
        <v>694</v>
      </c>
      <c r="D419" s="7" t="s">
        <v>954</v>
      </c>
      <c r="E419" s="6" t="s">
        <v>237</v>
      </c>
      <c r="F419" s="11">
        <v>23.76</v>
      </c>
      <c r="G419" s="26">
        <v>242.14</v>
      </c>
      <c r="H419" s="27"/>
      <c r="I419" s="10">
        <v>5753.25</v>
      </c>
      <c r="J419" s="1" t="s">
        <v>113</v>
      </c>
    </row>
    <row r="420" ht="27.9" customHeight="1" spans="1:10">
      <c r="A420" s="6" t="s">
        <v>955</v>
      </c>
      <c r="B420" s="7" t="s">
        <v>699</v>
      </c>
      <c r="C420" s="7" t="s">
        <v>700</v>
      </c>
      <c r="D420" s="7" t="s">
        <v>113</v>
      </c>
      <c r="E420" s="6" t="s">
        <v>237</v>
      </c>
      <c r="F420" s="11">
        <v>23.76</v>
      </c>
      <c r="G420" s="26">
        <v>185.55</v>
      </c>
      <c r="H420" s="27"/>
      <c r="I420" s="10">
        <v>4408.67</v>
      </c>
      <c r="J420" s="1" t="s">
        <v>113</v>
      </c>
    </row>
    <row r="421" ht="16.3" customHeight="1" spans="1:10">
      <c r="A421" s="6" t="s">
        <v>956</v>
      </c>
      <c r="B421" s="7" t="s">
        <v>702</v>
      </c>
      <c r="C421" s="7" t="s">
        <v>703</v>
      </c>
      <c r="D421" s="7" t="s">
        <v>113</v>
      </c>
      <c r="E421" s="6" t="s">
        <v>259</v>
      </c>
      <c r="F421" s="11">
        <v>1.901</v>
      </c>
      <c r="G421" s="26">
        <v>487.26</v>
      </c>
      <c r="H421" s="27"/>
      <c r="I421" s="10">
        <v>926.28</v>
      </c>
      <c r="J421" s="1" t="s">
        <v>113</v>
      </c>
    </row>
    <row r="422" ht="16.3" customHeight="1" spans="1:10">
      <c r="A422" s="6" t="s">
        <v>957</v>
      </c>
      <c r="B422" s="7" t="s">
        <v>705</v>
      </c>
      <c r="C422" s="7" t="s">
        <v>706</v>
      </c>
      <c r="D422" s="7" t="s">
        <v>113</v>
      </c>
      <c r="E422" s="6" t="s">
        <v>259</v>
      </c>
      <c r="F422" s="11">
        <v>2.376</v>
      </c>
      <c r="G422" s="26">
        <v>164.06</v>
      </c>
      <c r="H422" s="27"/>
      <c r="I422" s="10">
        <v>389.81</v>
      </c>
      <c r="J422" s="1" t="s">
        <v>113</v>
      </c>
    </row>
    <row r="423" ht="16.3" customHeight="1" spans="1:10">
      <c r="A423" s="6" t="s">
        <v>958</v>
      </c>
      <c r="B423" s="7" t="s">
        <v>708</v>
      </c>
      <c r="C423" s="7" t="s">
        <v>709</v>
      </c>
      <c r="D423" s="7" t="s">
        <v>113</v>
      </c>
      <c r="E423" s="6" t="s">
        <v>237</v>
      </c>
      <c r="F423" s="11">
        <v>23.76</v>
      </c>
      <c r="G423" s="26">
        <v>1.2</v>
      </c>
      <c r="H423" s="27"/>
      <c r="I423" s="10">
        <v>28.51</v>
      </c>
      <c r="J423" s="1" t="s">
        <v>113</v>
      </c>
    </row>
    <row r="424" ht="16.3" customHeight="1" spans="1:10">
      <c r="A424" s="6" t="s">
        <v>113</v>
      </c>
      <c r="B424" s="7" t="s">
        <v>113</v>
      </c>
      <c r="C424" s="7" t="s">
        <v>959</v>
      </c>
      <c r="D424" s="7" t="s">
        <v>113</v>
      </c>
      <c r="E424" s="6" t="s">
        <v>113</v>
      </c>
      <c r="F424" s="9"/>
      <c r="G424" s="38"/>
      <c r="H424" s="39"/>
      <c r="I424" s="9"/>
      <c r="J424" s="1" t="s">
        <v>113</v>
      </c>
    </row>
    <row r="425" ht="109.3" customHeight="1" spans="1:10">
      <c r="A425" s="6" t="s">
        <v>960</v>
      </c>
      <c r="B425" s="7" t="s">
        <v>961</v>
      </c>
      <c r="C425" s="7" t="s">
        <v>694</v>
      </c>
      <c r="D425" s="7" t="s">
        <v>720</v>
      </c>
      <c r="E425" s="6" t="s">
        <v>237</v>
      </c>
      <c r="F425" s="11">
        <v>13.175</v>
      </c>
      <c r="G425" s="26">
        <v>253.21</v>
      </c>
      <c r="H425" s="27"/>
      <c r="I425" s="10">
        <v>3336.04</v>
      </c>
      <c r="J425" s="1" t="s">
        <v>113</v>
      </c>
    </row>
    <row r="426" ht="27.9" customHeight="1" spans="1:10">
      <c r="A426" s="6" t="s">
        <v>962</v>
      </c>
      <c r="B426" s="7" t="s">
        <v>699</v>
      </c>
      <c r="C426" s="7" t="s">
        <v>714</v>
      </c>
      <c r="D426" s="7" t="s">
        <v>113</v>
      </c>
      <c r="E426" s="6" t="s">
        <v>237</v>
      </c>
      <c r="F426" s="11">
        <v>13.175</v>
      </c>
      <c r="G426" s="26">
        <v>189.31</v>
      </c>
      <c r="H426" s="27"/>
      <c r="I426" s="10">
        <v>2494.16</v>
      </c>
      <c r="J426" s="1" t="s">
        <v>113</v>
      </c>
    </row>
    <row r="427" ht="16.3" customHeight="1" spans="1:10">
      <c r="A427" s="6" t="s">
        <v>963</v>
      </c>
      <c r="B427" s="7" t="s">
        <v>702</v>
      </c>
      <c r="C427" s="7" t="s">
        <v>703</v>
      </c>
      <c r="D427" s="7" t="s">
        <v>113</v>
      </c>
      <c r="E427" s="6" t="s">
        <v>259</v>
      </c>
      <c r="F427" s="11">
        <v>1.054</v>
      </c>
      <c r="G427" s="26">
        <v>487.26</v>
      </c>
      <c r="H427" s="27"/>
      <c r="I427" s="10">
        <v>513.57</v>
      </c>
      <c r="J427" s="1" t="s">
        <v>113</v>
      </c>
    </row>
    <row r="428" ht="27.9" customHeight="1" spans="1:10">
      <c r="A428" s="6" t="s">
        <v>964</v>
      </c>
      <c r="B428" s="7" t="s">
        <v>965</v>
      </c>
      <c r="C428" s="7" t="s">
        <v>966</v>
      </c>
      <c r="D428" s="7" t="s">
        <v>113</v>
      </c>
      <c r="E428" s="6" t="s">
        <v>259</v>
      </c>
      <c r="F428" s="11">
        <v>1.07</v>
      </c>
      <c r="G428" s="26">
        <v>89.94</v>
      </c>
      <c r="H428" s="27"/>
      <c r="I428" s="10">
        <v>96.24</v>
      </c>
      <c r="J428" s="1" t="s">
        <v>113</v>
      </c>
    </row>
    <row r="429" ht="16.3" customHeight="1" spans="1:10">
      <c r="A429" s="6" t="s">
        <v>967</v>
      </c>
      <c r="B429" s="7" t="s">
        <v>705</v>
      </c>
      <c r="C429" s="7" t="s">
        <v>706</v>
      </c>
      <c r="D429" s="7" t="s">
        <v>113</v>
      </c>
      <c r="E429" s="6" t="s">
        <v>259</v>
      </c>
      <c r="F429" s="11">
        <v>1.318</v>
      </c>
      <c r="G429" s="26">
        <v>164.06</v>
      </c>
      <c r="H429" s="27"/>
      <c r="I429" s="10">
        <v>216.23</v>
      </c>
      <c r="J429" s="1" t="s">
        <v>113</v>
      </c>
    </row>
    <row r="430" ht="16.3" customHeight="1" spans="1:10">
      <c r="A430" s="6" t="s">
        <v>968</v>
      </c>
      <c r="B430" s="7" t="s">
        <v>708</v>
      </c>
      <c r="C430" s="7" t="s">
        <v>709</v>
      </c>
      <c r="D430" s="7" t="s">
        <v>113</v>
      </c>
      <c r="E430" s="6" t="s">
        <v>237</v>
      </c>
      <c r="F430" s="11">
        <v>13.175</v>
      </c>
      <c r="G430" s="26">
        <v>1.2</v>
      </c>
      <c r="H430" s="27"/>
      <c r="I430" s="10">
        <v>15.81</v>
      </c>
      <c r="J430" s="1" t="s">
        <v>113</v>
      </c>
    </row>
    <row r="431" ht="16.3" customHeight="1" spans="1:10">
      <c r="A431" s="6" t="s">
        <v>113</v>
      </c>
      <c r="B431" s="7" t="s">
        <v>113</v>
      </c>
      <c r="C431" s="7" t="s">
        <v>969</v>
      </c>
      <c r="D431" s="7" t="s">
        <v>113</v>
      </c>
      <c r="E431" s="6" t="s">
        <v>113</v>
      </c>
      <c r="F431" s="9"/>
      <c r="G431" s="38"/>
      <c r="H431" s="39"/>
      <c r="I431" s="9"/>
      <c r="J431" s="1" t="s">
        <v>113</v>
      </c>
    </row>
    <row r="432" ht="27.9" customHeight="1" spans="1:10">
      <c r="A432" s="6" t="s">
        <v>970</v>
      </c>
      <c r="B432" s="7" t="s">
        <v>971</v>
      </c>
      <c r="C432" s="7" t="s">
        <v>694</v>
      </c>
      <c r="D432" s="7" t="s">
        <v>972</v>
      </c>
      <c r="E432" s="6" t="s">
        <v>237</v>
      </c>
      <c r="F432" s="11">
        <v>5.296</v>
      </c>
      <c r="G432" s="26">
        <v>244.69</v>
      </c>
      <c r="H432" s="27"/>
      <c r="I432" s="10">
        <v>1295.88</v>
      </c>
      <c r="J432" s="1" t="s">
        <v>113</v>
      </c>
    </row>
    <row r="433" ht="27.9" customHeight="1" spans="1:10">
      <c r="A433" s="12" t="s">
        <v>219</v>
      </c>
      <c r="B433" s="12"/>
      <c r="C433" s="12"/>
      <c r="D433" s="12"/>
      <c r="E433" s="12"/>
      <c r="F433" s="12"/>
      <c r="G433" s="12"/>
      <c r="H433" s="12"/>
      <c r="I433" s="12"/>
      <c r="J433" s="14" t="s">
        <v>113</v>
      </c>
    </row>
    <row r="434" ht="17.05" customHeight="1" spans="1:10">
      <c r="A434" s="3" t="s">
        <v>113</v>
      </c>
      <c r="B434" s="3"/>
      <c r="C434" s="3"/>
      <c r="D434" s="3"/>
      <c r="E434" s="3"/>
      <c r="F434" s="3"/>
      <c r="G434" s="3"/>
      <c r="H434" s="3"/>
      <c r="I434" s="3"/>
      <c r="J434" s="14" t="s">
        <v>113</v>
      </c>
    </row>
    <row r="435" ht="17.05" customHeight="1" spans="1:10">
      <c r="A435" s="4" t="s">
        <v>220</v>
      </c>
      <c r="B435" s="4"/>
      <c r="C435" s="4"/>
      <c r="D435" s="4"/>
      <c r="E435" s="4"/>
      <c r="F435" s="4"/>
      <c r="G435" s="4"/>
      <c r="H435" s="28" t="s">
        <v>973</v>
      </c>
      <c r="I435" s="28"/>
      <c r="J435" s="14" t="s">
        <v>113</v>
      </c>
    </row>
    <row r="436" ht="17.05" customHeight="1" spans="1:10">
      <c r="A436" s="15" t="s">
        <v>55</v>
      </c>
      <c r="B436" s="15" t="s">
        <v>222</v>
      </c>
      <c r="C436" s="15" t="s">
        <v>223</v>
      </c>
      <c r="D436" s="15" t="s">
        <v>224</v>
      </c>
      <c r="E436" s="15" t="s">
        <v>225</v>
      </c>
      <c r="F436" s="15" t="s">
        <v>226</v>
      </c>
      <c r="G436" s="16" t="s">
        <v>227</v>
      </c>
      <c r="H436" s="17"/>
      <c r="I436" s="18"/>
      <c r="J436" s="31" t="s">
        <v>113</v>
      </c>
    </row>
    <row r="437" ht="17.05" customHeight="1" spans="1:10">
      <c r="A437" s="21"/>
      <c r="B437" s="21"/>
      <c r="C437" s="21"/>
      <c r="D437" s="21"/>
      <c r="E437" s="21"/>
      <c r="F437" s="21"/>
      <c r="G437" s="16" t="s">
        <v>228</v>
      </c>
      <c r="H437" s="18"/>
      <c r="I437" s="5" t="s">
        <v>229</v>
      </c>
      <c r="J437" s="31" t="s">
        <v>113</v>
      </c>
    </row>
    <row r="438" ht="86.05" customHeight="1" spans="1:10">
      <c r="A438" s="6" t="s">
        <v>113</v>
      </c>
      <c r="B438" s="7" t="s">
        <v>113</v>
      </c>
      <c r="C438" s="7" t="s">
        <v>113</v>
      </c>
      <c r="D438" s="7" t="s">
        <v>974</v>
      </c>
      <c r="E438" s="6" t="s">
        <v>113</v>
      </c>
      <c r="F438" s="9"/>
      <c r="G438" s="38"/>
      <c r="H438" s="39"/>
      <c r="I438" s="9"/>
      <c r="J438" s="1" t="s">
        <v>113</v>
      </c>
    </row>
    <row r="439" ht="27.9" customHeight="1" spans="1:10">
      <c r="A439" s="6" t="s">
        <v>975</v>
      </c>
      <c r="B439" s="7" t="s">
        <v>699</v>
      </c>
      <c r="C439" s="7" t="s">
        <v>714</v>
      </c>
      <c r="D439" s="7" t="s">
        <v>113</v>
      </c>
      <c r="E439" s="6" t="s">
        <v>237</v>
      </c>
      <c r="F439" s="11">
        <v>5.296</v>
      </c>
      <c r="G439" s="26">
        <v>188.06</v>
      </c>
      <c r="H439" s="27"/>
      <c r="I439" s="10">
        <v>995.97</v>
      </c>
      <c r="J439" s="1" t="s">
        <v>113</v>
      </c>
    </row>
    <row r="440" ht="16.3" customHeight="1" spans="1:10">
      <c r="A440" s="6" t="s">
        <v>976</v>
      </c>
      <c r="B440" s="7" t="s">
        <v>702</v>
      </c>
      <c r="C440" s="7" t="s">
        <v>703</v>
      </c>
      <c r="D440" s="7" t="s">
        <v>113</v>
      </c>
      <c r="E440" s="6" t="s">
        <v>259</v>
      </c>
      <c r="F440" s="11">
        <v>0.424</v>
      </c>
      <c r="G440" s="26">
        <v>487.26</v>
      </c>
      <c r="H440" s="27"/>
      <c r="I440" s="10">
        <v>206.6</v>
      </c>
      <c r="J440" s="1" t="s">
        <v>113</v>
      </c>
    </row>
    <row r="441" ht="16.3" customHeight="1" spans="1:10">
      <c r="A441" s="6" t="s">
        <v>977</v>
      </c>
      <c r="B441" s="7" t="s">
        <v>705</v>
      </c>
      <c r="C441" s="7" t="s">
        <v>706</v>
      </c>
      <c r="D441" s="7" t="s">
        <v>113</v>
      </c>
      <c r="E441" s="6" t="s">
        <v>259</v>
      </c>
      <c r="F441" s="11">
        <v>0.53</v>
      </c>
      <c r="G441" s="26">
        <v>164.06</v>
      </c>
      <c r="H441" s="27"/>
      <c r="I441" s="10">
        <v>86.95</v>
      </c>
      <c r="J441" s="1" t="s">
        <v>113</v>
      </c>
    </row>
    <row r="442" ht="16.3" customHeight="1" spans="1:10">
      <c r="A442" s="6" t="s">
        <v>978</v>
      </c>
      <c r="B442" s="7" t="s">
        <v>708</v>
      </c>
      <c r="C442" s="7" t="s">
        <v>709</v>
      </c>
      <c r="D442" s="7" t="s">
        <v>113</v>
      </c>
      <c r="E442" s="6" t="s">
        <v>237</v>
      </c>
      <c r="F442" s="11">
        <v>5.296</v>
      </c>
      <c r="G442" s="26">
        <v>1.2</v>
      </c>
      <c r="H442" s="27"/>
      <c r="I442" s="10">
        <v>6.36</v>
      </c>
      <c r="J442" s="1" t="s">
        <v>113</v>
      </c>
    </row>
    <row r="443" ht="16.3" customHeight="1" spans="1:10">
      <c r="A443" s="6" t="s">
        <v>113</v>
      </c>
      <c r="B443" s="7" t="s">
        <v>113</v>
      </c>
      <c r="C443" s="7" t="s">
        <v>979</v>
      </c>
      <c r="D443" s="7" t="s">
        <v>113</v>
      </c>
      <c r="E443" s="6" t="s">
        <v>113</v>
      </c>
      <c r="F443" s="9"/>
      <c r="G443" s="38"/>
      <c r="H443" s="39"/>
      <c r="I443" s="9"/>
      <c r="J443" s="1" t="s">
        <v>113</v>
      </c>
    </row>
    <row r="444" ht="27.9" customHeight="1" spans="1:10">
      <c r="A444" s="6" t="s">
        <v>980</v>
      </c>
      <c r="B444" s="7" t="s">
        <v>981</v>
      </c>
      <c r="C444" s="7" t="s">
        <v>728</v>
      </c>
      <c r="D444" s="7" t="s">
        <v>760</v>
      </c>
      <c r="E444" s="6" t="s">
        <v>259</v>
      </c>
      <c r="F444" s="11">
        <v>0.45</v>
      </c>
      <c r="G444" s="26">
        <v>382.16</v>
      </c>
      <c r="H444" s="27"/>
      <c r="I444" s="10">
        <v>171.97</v>
      </c>
      <c r="J444" s="1" t="s">
        <v>113</v>
      </c>
    </row>
    <row r="445" ht="27.9" customHeight="1" spans="1:10">
      <c r="A445" s="6" t="s">
        <v>982</v>
      </c>
      <c r="B445" s="7" t="s">
        <v>731</v>
      </c>
      <c r="C445" s="7" t="s">
        <v>826</v>
      </c>
      <c r="D445" s="7" t="s">
        <v>113</v>
      </c>
      <c r="E445" s="6" t="s">
        <v>259</v>
      </c>
      <c r="F445" s="11">
        <v>0.45</v>
      </c>
      <c r="G445" s="26">
        <v>344.44</v>
      </c>
      <c r="H445" s="27"/>
      <c r="I445" s="10">
        <v>155</v>
      </c>
      <c r="J445" s="1" t="s">
        <v>113</v>
      </c>
    </row>
    <row r="446" ht="27.9" customHeight="1" spans="1:10">
      <c r="A446" s="6" t="s">
        <v>983</v>
      </c>
      <c r="B446" s="7" t="s">
        <v>828</v>
      </c>
      <c r="C446" s="7" t="s">
        <v>829</v>
      </c>
      <c r="D446" s="7" t="s">
        <v>113</v>
      </c>
      <c r="E446" s="6" t="s">
        <v>259</v>
      </c>
      <c r="F446" s="11">
        <v>0.457</v>
      </c>
      <c r="G446" s="26">
        <v>37.13</v>
      </c>
      <c r="H446" s="27"/>
      <c r="I446" s="10">
        <v>16.97</v>
      </c>
      <c r="J446" s="1" t="s">
        <v>113</v>
      </c>
    </row>
    <row r="447" ht="97.65" customHeight="1" spans="1:10">
      <c r="A447" s="6" t="s">
        <v>984</v>
      </c>
      <c r="B447" s="7" t="s">
        <v>985</v>
      </c>
      <c r="C447" s="7" t="s">
        <v>986</v>
      </c>
      <c r="D447" s="7" t="s">
        <v>987</v>
      </c>
      <c r="E447" s="6" t="s">
        <v>502</v>
      </c>
      <c r="F447" s="11">
        <v>18.58</v>
      </c>
      <c r="G447" s="26">
        <v>224.78</v>
      </c>
      <c r="H447" s="27"/>
      <c r="I447" s="10">
        <v>4176.41</v>
      </c>
      <c r="J447" s="1" t="s">
        <v>113</v>
      </c>
    </row>
    <row r="448" ht="27.9" customHeight="1" spans="1:10">
      <c r="A448" s="6" t="s">
        <v>988</v>
      </c>
      <c r="B448" s="7" t="s">
        <v>989</v>
      </c>
      <c r="C448" s="7" t="s">
        <v>990</v>
      </c>
      <c r="D448" s="7" t="s">
        <v>113</v>
      </c>
      <c r="E448" s="6" t="s">
        <v>502</v>
      </c>
      <c r="F448" s="11">
        <v>18.58</v>
      </c>
      <c r="G448" s="26">
        <v>224.78</v>
      </c>
      <c r="H448" s="27"/>
      <c r="I448" s="10">
        <v>4176.41</v>
      </c>
      <c r="J448" s="1" t="s">
        <v>113</v>
      </c>
    </row>
    <row r="449" ht="27.9" customHeight="1" spans="1:10">
      <c r="A449" s="6" t="s">
        <v>991</v>
      </c>
      <c r="B449" s="7" t="s">
        <v>992</v>
      </c>
      <c r="C449" s="7" t="s">
        <v>245</v>
      </c>
      <c r="D449" s="7" t="s">
        <v>993</v>
      </c>
      <c r="E449" s="6" t="s">
        <v>237</v>
      </c>
      <c r="F449" s="11">
        <v>20.5</v>
      </c>
      <c r="G449" s="26">
        <v>16.69</v>
      </c>
      <c r="H449" s="27"/>
      <c r="I449" s="10">
        <v>342.15</v>
      </c>
      <c r="J449" s="1" t="s">
        <v>113</v>
      </c>
    </row>
    <row r="450" ht="27.9" customHeight="1" spans="1:10">
      <c r="A450" s="6" t="s">
        <v>994</v>
      </c>
      <c r="B450" s="7" t="s">
        <v>995</v>
      </c>
      <c r="C450" s="7" t="s">
        <v>996</v>
      </c>
      <c r="D450" s="7" t="s">
        <v>113</v>
      </c>
      <c r="E450" s="6" t="s">
        <v>237</v>
      </c>
      <c r="F450" s="11">
        <v>20.5</v>
      </c>
      <c r="G450" s="26">
        <v>16.69</v>
      </c>
      <c r="H450" s="27"/>
      <c r="I450" s="10">
        <v>342.15</v>
      </c>
      <c r="J450" s="1" t="s">
        <v>113</v>
      </c>
    </row>
    <row r="451" ht="16.3" customHeight="1" spans="1:10">
      <c r="A451" s="6" t="s">
        <v>113</v>
      </c>
      <c r="B451" s="7" t="s">
        <v>113</v>
      </c>
      <c r="C451" s="7" t="s">
        <v>997</v>
      </c>
      <c r="D451" s="7" t="s">
        <v>113</v>
      </c>
      <c r="E451" s="6" t="s">
        <v>113</v>
      </c>
      <c r="F451" s="9"/>
      <c r="G451" s="38"/>
      <c r="H451" s="39"/>
      <c r="I451" s="9"/>
      <c r="J451" s="1" t="s">
        <v>113</v>
      </c>
    </row>
    <row r="452" ht="27.9" customHeight="1" spans="1:10">
      <c r="A452" s="6" t="s">
        <v>998</v>
      </c>
      <c r="B452" s="7" t="s">
        <v>999</v>
      </c>
      <c r="C452" s="7" t="s">
        <v>1000</v>
      </c>
      <c r="D452" s="7" t="s">
        <v>1001</v>
      </c>
      <c r="E452" s="6" t="s">
        <v>502</v>
      </c>
      <c r="F452" s="11">
        <v>10.2</v>
      </c>
      <c r="G452" s="26">
        <v>461.31</v>
      </c>
      <c r="H452" s="27"/>
      <c r="I452" s="10">
        <v>4705.36</v>
      </c>
      <c r="J452" s="1" t="s">
        <v>113</v>
      </c>
    </row>
    <row r="453" ht="39.55" customHeight="1" spans="1:10">
      <c r="A453" s="6" t="s">
        <v>1002</v>
      </c>
      <c r="B453" s="7" t="s">
        <v>927</v>
      </c>
      <c r="C453" s="7" t="s">
        <v>1003</v>
      </c>
      <c r="D453" s="7" t="s">
        <v>113</v>
      </c>
      <c r="E453" s="6" t="s">
        <v>502</v>
      </c>
      <c r="F453" s="11">
        <v>10.2</v>
      </c>
      <c r="G453" s="26">
        <v>461.31</v>
      </c>
      <c r="H453" s="27"/>
      <c r="I453" s="10">
        <v>4705.36</v>
      </c>
      <c r="J453" s="1" t="s">
        <v>113</v>
      </c>
    </row>
    <row r="454" ht="16.3" customHeight="1" spans="1:10">
      <c r="A454" s="6" t="s">
        <v>1004</v>
      </c>
      <c r="B454" s="7" t="s">
        <v>1005</v>
      </c>
      <c r="C454" s="7" t="s">
        <v>1006</v>
      </c>
      <c r="D454" s="7" t="s">
        <v>1007</v>
      </c>
      <c r="E454" s="6" t="s">
        <v>893</v>
      </c>
      <c r="F454" s="11">
        <v>0.017</v>
      </c>
      <c r="G454" s="26">
        <v>10096.26</v>
      </c>
      <c r="H454" s="27"/>
      <c r="I454" s="10">
        <v>171.64</v>
      </c>
      <c r="J454" s="1" t="s">
        <v>113</v>
      </c>
    </row>
    <row r="455" ht="27.9" customHeight="1" spans="1:10">
      <c r="A455" s="6" t="s">
        <v>1008</v>
      </c>
      <c r="B455" s="7" t="s">
        <v>1009</v>
      </c>
      <c r="C455" s="7" t="s">
        <v>1010</v>
      </c>
      <c r="D455" s="7" t="s">
        <v>113</v>
      </c>
      <c r="E455" s="6" t="s">
        <v>893</v>
      </c>
      <c r="F455" s="11">
        <v>0.017</v>
      </c>
      <c r="G455" s="26">
        <v>10096.26</v>
      </c>
      <c r="H455" s="27"/>
      <c r="I455" s="10">
        <v>171.64</v>
      </c>
      <c r="J455" s="1" t="s">
        <v>113</v>
      </c>
    </row>
    <row r="456" ht="16.3" customHeight="1" spans="1:10">
      <c r="A456" s="6" t="s">
        <v>113</v>
      </c>
      <c r="B456" s="7" t="s">
        <v>113</v>
      </c>
      <c r="C456" s="7" t="s">
        <v>1011</v>
      </c>
      <c r="D456" s="7" t="s">
        <v>113</v>
      </c>
      <c r="E456" s="6" t="s">
        <v>113</v>
      </c>
      <c r="F456" s="9"/>
      <c r="G456" s="38"/>
      <c r="H456" s="39"/>
      <c r="I456" s="9"/>
      <c r="J456" s="1" t="s">
        <v>113</v>
      </c>
    </row>
    <row r="457" ht="16.3" customHeight="1" spans="1:10">
      <c r="A457" s="6" t="s">
        <v>1012</v>
      </c>
      <c r="B457" s="7" t="s">
        <v>1013</v>
      </c>
      <c r="C457" s="7" t="s">
        <v>903</v>
      </c>
      <c r="D457" s="7" t="s">
        <v>904</v>
      </c>
      <c r="E457" s="6" t="s">
        <v>259</v>
      </c>
      <c r="F457" s="11">
        <v>1.139</v>
      </c>
      <c r="G457" s="26">
        <v>735.92</v>
      </c>
      <c r="H457" s="27"/>
      <c r="I457" s="10">
        <v>838.21</v>
      </c>
      <c r="J457" s="1" t="s">
        <v>113</v>
      </c>
    </row>
    <row r="458" ht="27.9" customHeight="1" spans="1:10">
      <c r="A458" s="6" t="s">
        <v>1014</v>
      </c>
      <c r="B458" s="7" t="s">
        <v>906</v>
      </c>
      <c r="C458" s="7" t="s">
        <v>907</v>
      </c>
      <c r="D458" s="7" t="s">
        <v>113</v>
      </c>
      <c r="E458" s="6" t="s">
        <v>259</v>
      </c>
      <c r="F458" s="11">
        <v>1.139</v>
      </c>
      <c r="G458" s="26">
        <v>735.92</v>
      </c>
      <c r="H458" s="27"/>
      <c r="I458" s="10">
        <v>838.21</v>
      </c>
      <c r="J458" s="1" t="s">
        <v>113</v>
      </c>
    </row>
    <row r="459" ht="51.15" customHeight="1" spans="1:10">
      <c r="A459" s="6" t="s">
        <v>1015</v>
      </c>
      <c r="B459" s="7" t="s">
        <v>1016</v>
      </c>
      <c r="C459" s="7" t="s">
        <v>554</v>
      </c>
      <c r="D459" s="7" t="s">
        <v>735</v>
      </c>
      <c r="E459" s="6" t="s">
        <v>237</v>
      </c>
      <c r="F459" s="11">
        <v>11.06</v>
      </c>
      <c r="G459" s="26">
        <v>314.23</v>
      </c>
      <c r="H459" s="27"/>
      <c r="I459" s="10">
        <v>3475.38</v>
      </c>
      <c r="J459" s="1" t="s">
        <v>113</v>
      </c>
    </row>
    <row r="460" ht="27.9" customHeight="1" spans="1:10">
      <c r="A460" s="6" t="s">
        <v>1017</v>
      </c>
      <c r="B460" s="7" t="s">
        <v>737</v>
      </c>
      <c r="C460" s="7" t="s">
        <v>738</v>
      </c>
      <c r="D460" s="7" t="s">
        <v>113</v>
      </c>
      <c r="E460" s="6" t="s">
        <v>237</v>
      </c>
      <c r="F460" s="11">
        <v>11.06</v>
      </c>
      <c r="G460" s="26">
        <v>314.23</v>
      </c>
      <c r="H460" s="27"/>
      <c r="I460" s="10">
        <v>3475.38</v>
      </c>
      <c r="J460" s="1" t="s">
        <v>113</v>
      </c>
    </row>
    <row r="461" ht="27.9" customHeight="1" spans="1:10">
      <c r="A461" s="12" t="s">
        <v>219</v>
      </c>
      <c r="B461" s="12"/>
      <c r="C461" s="12"/>
      <c r="D461" s="12"/>
      <c r="E461" s="12"/>
      <c r="F461" s="12"/>
      <c r="G461" s="12"/>
      <c r="H461" s="12"/>
      <c r="I461" s="12"/>
      <c r="J461" s="14" t="s">
        <v>113</v>
      </c>
    </row>
    <row r="462" ht="17.05" customHeight="1" spans="1:10">
      <c r="A462" s="3" t="s">
        <v>113</v>
      </c>
      <c r="B462" s="3"/>
      <c r="C462" s="3"/>
      <c r="D462" s="3"/>
      <c r="E462" s="3"/>
      <c r="F462" s="3"/>
      <c r="G462" s="3"/>
      <c r="H462" s="3"/>
      <c r="I462" s="3"/>
      <c r="J462" s="14" t="s">
        <v>113</v>
      </c>
    </row>
    <row r="463" ht="17.05" customHeight="1" spans="1:10">
      <c r="A463" s="4" t="s">
        <v>220</v>
      </c>
      <c r="B463" s="4"/>
      <c r="C463" s="4"/>
      <c r="D463" s="4"/>
      <c r="E463" s="4"/>
      <c r="F463" s="4"/>
      <c r="G463" s="4"/>
      <c r="H463" s="28" t="s">
        <v>1018</v>
      </c>
      <c r="I463" s="28"/>
      <c r="J463" s="14" t="s">
        <v>113</v>
      </c>
    </row>
    <row r="464" ht="17.05" customHeight="1" spans="1:10">
      <c r="A464" s="15" t="s">
        <v>55</v>
      </c>
      <c r="B464" s="15" t="s">
        <v>222</v>
      </c>
      <c r="C464" s="15" t="s">
        <v>223</v>
      </c>
      <c r="D464" s="15" t="s">
        <v>224</v>
      </c>
      <c r="E464" s="15" t="s">
        <v>225</v>
      </c>
      <c r="F464" s="15" t="s">
        <v>226</v>
      </c>
      <c r="G464" s="16" t="s">
        <v>227</v>
      </c>
      <c r="H464" s="17"/>
      <c r="I464" s="18"/>
      <c r="J464" s="31" t="s">
        <v>113</v>
      </c>
    </row>
    <row r="465" ht="17.05" customHeight="1" spans="1:10">
      <c r="A465" s="21"/>
      <c r="B465" s="21"/>
      <c r="C465" s="21"/>
      <c r="D465" s="21"/>
      <c r="E465" s="21"/>
      <c r="F465" s="21"/>
      <c r="G465" s="16" t="s">
        <v>228</v>
      </c>
      <c r="H465" s="18"/>
      <c r="I465" s="5" t="s">
        <v>229</v>
      </c>
      <c r="J465" s="31" t="s">
        <v>113</v>
      </c>
    </row>
    <row r="466" ht="39.55" customHeight="1" spans="1:10">
      <c r="A466" s="6" t="s">
        <v>1019</v>
      </c>
      <c r="B466" s="7" t="s">
        <v>1020</v>
      </c>
      <c r="C466" s="7" t="s">
        <v>349</v>
      </c>
      <c r="D466" s="7" t="s">
        <v>1021</v>
      </c>
      <c r="E466" s="6" t="s">
        <v>271</v>
      </c>
      <c r="F466" s="11">
        <v>4</v>
      </c>
      <c r="G466" s="26">
        <v>181.28</v>
      </c>
      <c r="H466" s="27"/>
      <c r="I466" s="10">
        <v>725.12</v>
      </c>
      <c r="J466" s="1" t="s">
        <v>113</v>
      </c>
    </row>
    <row r="467" ht="27.9" customHeight="1" spans="1:10">
      <c r="A467" s="6" t="s">
        <v>1022</v>
      </c>
      <c r="B467" s="7" t="s">
        <v>1023</v>
      </c>
      <c r="C467" s="7" t="s">
        <v>1024</v>
      </c>
      <c r="D467" s="7" t="s">
        <v>113</v>
      </c>
      <c r="E467" s="6" t="s">
        <v>271</v>
      </c>
      <c r="F467" s="11">
        <v>4</v>
      </c>
      <c r="G467" s="26">
        <v>181.28</v>
      </c>
      <c r="H467" s="27"/>
      <c r="I467" s="10">
        <v>725.12</v>
      </c>
      <c r="J467" s="1" t="s">
        <v>113</v>
      </c>
    </row>
    <row r="468" ht="27.9" customHeight="1" spans="1:10">
      <c r="A468" s="6" t="s">
        <v>1025</v>
      </c>
      <c r="B468" s="7" t="s">
        <v>1026</v>
      </c>
      <c r="C468" s="7" t="s">
        <v>1027</v>
      </c>
      <c r="D468" s="7" t="s">
        <v>1028</v>
      </c>
      <c r="E468" s="6" t="s">
        <v>237</v>
      </c>
      <c r="F468" s="11">
        <v>1.218</v>
      </c>
      <c r="G468" s="26">
        <v>592.46</v>
      </c>
      <c r="H468" s="27"/>
      <c r="I468" s="10">
        <v>721.62</v>
      </c>
      <c r="J468" s="1" t="s">
        <v>113</v>
      </c>
    </row>
    <row r="469" ht="16.3" customHeight="1" spans="1:10">
      <c r="A469" s="6" t="s">
        <v>1029</v>
      </c>
      <c r="B469" s="7" t="s">
        <v>1030</v>
      </c>
      <c r="C469" s="7" t="s">
        <v>1031</v>
      </c>
      <c r="D469" s="7" t="s">
        <v>113</v>
      </c>
      <c r="E469" s="6" t="s">
        <v>237</v>
      </c>
      <c r="F469" s="11">
        <v>1.218</v>
      </c>
      <c r="G469" s="26">
        <v>63.55</v>
      </c>
      <c r="H469" s="27"/>
      <c r="I469" s="10">
        <v>77.4</v>
      </c>
      <c r="J469" s="1" t="s">
        <v>113</v>
      </c>
    </row>
    <row r="470" ht="16.3" customHeight="1" spans="1:10">
      <c r="A470" s="6" t="s">
        <v>1032</v>
      </c>
      <c r="B470" s="7" t="s">
        <v>1033</v>
      </c>
      <c r="C470" s="7" t="s">
        <v>1034</v>
      </c>
      <c r="D470" s="7" t="s">
        <v>113</v>
      </c>
      <c r="E470" s="6" t="s">
        <v>237</v>
      </c>
      <c r="F470" s="11">
        <v>1.218</v>
      </c>
      <c r="G470" s="26">
        <v>528.91</v>
      </c>
      <c r="H470" s="27"/>
      <c r="I470" s="10">
        <v>644.21</v>
      </c>
      <c r="J470" s="1" t="s">
        <v>113</v>
      </c>
    </row>
    <row r="471" ht="16.3" customHeight="1" spans="1:10">
      <c r="A471" s="6" t="s">
        <v>113</v>
      </c>
      <c r="B471" s="7" t="s">
        <v>113</v>
      </c>
      <c r="C471" s="7" t="s">
        <v>113</v>
      </c>
      <c r="D471" s="7" t="s">
        <v>113</v>
      </c>
      <c r="E471" s="6" t="s">
        <v>113</v>
      </c>
      <c r="F471" s="9"/>
      <c r="G471" s="38"/>
      <c r="H471" s="39"/>
      <c r="I471" s="9"/>
      <c r="J471" s="1" t="s">
        <v>113</v>
      </c>
    </row>
    <row r="472" ht="16.3" customHeight="1" spans="1:10">
      <c r="A472" s="6" t="s">
        <v>113</v>
      </c>
      <c r="B472" s="7" t="s">
        <v>113</v>
      </c>
      <c r="C472" s="7" t="s">
        <v>113</v>
      </c>
      <c r="D472" s="7" t="s">
        <v>113</v>
      </c>
      <c r="E472" s="6" t="s">
        <v>113</v>
      </c>
      <c r="F472" s="9"/>
      <c r="G472" s="38"/>
      <c r="H472" s="39"/>
      <c r="I472" s="9"/>
      <c r="J472" s="1" t="s">
        <v>113</v>
      </c>
    </row>
    <row r="473" ht="16.3" customHeight="1" spans="1:10">
      <c r="A473" s="6" t="s">
        <v>113</v>
      </c>
      <c r="B473" s="7" t="s">
        <v>113</v>
      </c>
      <c r="C473" s="7" t="s">
        <v>113</v>
      </c>
      <c r="D473" s="7" t="s">
        <v>113</v>
      </c>
      <c r="E473" s="6" t="s">
        <v>113</v>
      </c>
      <c r="F473" s="9"/>
      <c r="G473" s="38"/>
      <c r="H473" s="39"/>
      <c r="I473" s="9"/>
      <c r="J473" s="1" t="s">
        <v>113</v>
      </c>
    </row>
    <row r="474" ht="16.3" customHeight="1" spans="1:10">
      <c r="A474" s="6" t="s">
        <v>113</v>
      </c>
      <c r="B474" s="7" t="s">
        <v>113</v>
      </c>
      <c r="C474" s="7" t="s">
        <v>113</v>
      </c>
      <c r="D474" s="7" t="s">
        <v>113</v>
      </c>
      <c r="E474" s="6" t="s">
        <v>113</v>
      </c>
      <c r="F474" s="9"/>
      <c r="G474" s="38"/>
      <c r="H474" s="39"/>
      <c r="I474" s="9"/>
      <c r="J474" s="1" t="s">
        <v>113</v>
      </c>
    </row>
    <row r="475" ht="16.3" customHeight="1" spans="1:10">
      <c r="A475" s="22" t="s">
        <v>85</v>
      </c>
      <c r="B475" s="25"/>
      <c r="C475" s="25"/>
      <c r="D475" s="25"/>
      <c r="E475" s="25"/>
      <c r="F475" s="25"/>
      <c r="G475" s="25"/>
      <c r="H475" s="25"/>
      <c r="I475" s="23"/>
      <c r="J475" s="1" t="s">
        <v>570</v>
      </c>
    </row>
    <row r="476" ht="16.3" customHeight="1" spans="1:10">
      <c r="A476" s="22" t="s">
        <v>192</v>
      </c>
      <c r="B476" s="25"/>
      <c r="C476" s="25"/>
      <c r="D476" s="25"/>
      <c r="E476" s="25"/>
      <c r="F476" s="25"/>
      <c r="G476" s="25"/>
      <c r="H476" s="25"/>
      <c r="I476" s="23"/>
      <c r="J476" s="1" t="s">
        <v>571</v>
      </c>
    </row>
    <row r="477" ht="16.3" customHeight="1" spans="1:10">
      <c r="A477" s="6" t="s">
        <v>113</v>
      </c>
      <c r="B477" s="7" t="s">
        <v>113</v>
      </c>
      <c r="C477" s="7" t="s">
        <v>175</v>
      </c>
      <c r="D477" s="7" t="s">
        <v>113</v>
      </c>
      <c r="E477" s="6" t="s">
        <v>113</v>
      </c>
      <c r="F477" s="9"/>
      <c r="G477" s="38"/>
      <c r="H477" s="39"/>
      <c r="I477" s="9"/>
      <c r="J477" s="1" t="s">
        <v>113</v>
      </c>
    </row>
    <row r="478" ht="27.9" customHeight="1" spans="1:10">
      <c r="A478" s="6" t="s">
        <v>1035</v>
      </c>
      <c r="B478" s="7" t="s">
        <v>1036</v>
      </c>
      <c r="C478" s="7" t="s">
        <v>303</v>
      </c>
      <c r="D478" s="7" t="s">
        <v>1037</v>
      </c>
      <c r="E478" s="6" t="s">
        <v>1038</v>
      </c>
      <c r="F478" s="11">
        <v>4</v>
      </c>
      <c r="G478" s="26">
        <v>20.79</v>
      </c>
      <c r="H478" s="27"/>
      <c r="I478" s="10">
        <v>83.16</v>
      </c>
      <c r="J478" s="1" t="s">
        <v>113</v>
      </c>
    </row>
    <row r="479" ht="16.3" customHeight="1" spans="1:10">
      <c r="A479" s="6" t="s">
        <v>1039</v>
      </c>
      <c r="B479" s="7" t="s">
        <v>1040</v>
      </c>
      <c r="C479" s="7" t="s">
        <v>1041</v>
      </c>
      <c r="D479" s="7" t="s">
        <v>113</v>
      </c>
      <c r="E479" s="6" t="s">
        <v>1038</v>
      </c>
      <c r="F479" s="11">
        <v>4</v>
      </c>
      <c r="G479" s="26">
        <v>20.79</v>
      </c>
      <c r="H479" s="27"/>
      <c r="I479" s="10">
        <v>83.16</v>
      </c>
      <c r="J479" s="1" t="s">
        <v>113</v>
      </c>
    </row>
    <row r="480" ht="16.3" customHeight="1" spans="1:10">
      <c r="A480" s="6" t="s">
        <v>1042</v>
      </c>
      <c r="B480" s="7" t="s">
        <v>1043</v>
      </c>
      <c r="C480" s="7" t="s">
        <v>673</v>
      </c>
      <c r="D480" s="7" t="s">
        <v>1044</v>
      </c>
      <c r="E480" s="6" t="s">
        <v>271</v>
      </c>
      <c r="F480" s="11">
        <v>5</v>
      </c>
      <c r="G480" s="26">
        <v>45.46</v>
      </c>
      <c r="H480" s="27"/>
      <c r="I480" s="10">
        <v>227.3</v>
      </c>
      <c r="J480" s="1" t="s">
        <v>113</v>
      </c>
    </row>
    <row r="481" ht="16.3" customHeight="1" spans="1:10">
      <c r="A481" s="6" t="s">
        <v>1045</v>
      </c>
      <c r="B481" s="7" t="s">
        <v>273</v>
      </c>
      <c r="C481" s="7" t="s">
        <v>1046</v>
      </c>
      <c r="D481" s="7" t="s">
        <v>113</v>
      </c>
      <c r="E481" s="6" t="s">
        <v>271</v>
      </c>
      <c r="F481" s="11">
        <v>5</v>
      </c>
      <c r="G481" s="26">
        <v>45.46</v>
      </c>
      <c r="H481" s="27"/>
      <c r="I481" s="10">
        <v>227.3</v>
      </c>
      <c r="J481" s="1" t="s">
        <v>113</v>
      </c>
    </row>
    <row r="482" ht="16.3" customHeight="1" spans="1:10">
      <c r="A482" s="6" t="s">
        <v>1047</v>
      </c>
      <c r="B482" s="7" t="s">
        <v>1048</v>
      </c>
      <c r="C482" s="7" t="s">
        <v>257</v>
      </c>
      <c r="D482" s="7" t="s">
        <v>113</v>
      </c>
      <c r="E482" s="6" t="s">
        <v>259</v>
      </c>
      <c r="F482" s="11">
        <v>4</v>
      </c>
      <c r="G482" s="26">
        <v>12.7</v>
      </c>
      <c r="H482" s="27"/>
      <c r="I482" s="10">
        <v>50.8</v>
      </c>
      <c r="J482" s="1" t="s">
        <v>113</v>
      </c>
    </row>
    <row r="483" ht="27.9" customHeight="1" spans="1:10">
      <c r="A483" s="6" t="s">
        <v>1049</v>
      </c>
      <c r="B483" s="7" t="s">
        <v>264</v>
      </c>
      <c r="C483" s="7" t="s">
        <v>265</v>
      </c>
      <c r="D483" s="7" t="s">
        <v>113</v>
      </c>
      <c r="E483" s="6" t="s">
        <v>259</v>
      </c>
      <c r="F483" s="11">
        <v>4</v>
      </c>
      <c r="G483" s="26">
        <v>12.7</v>
      </c>
      <c r="H483" s="27"/>
      <c r="I483" s="10">
        <v>50.8</v>
      </c>
      <c r="J483" s="1" t="s">
        <v>113</v>
      </c>
    </row>
    <row r="484" ht="16.3" customHeight="1" spans="1:10">
      <c r="A484" s="6" t="s">
        <v>1050</v>
      </c>
      <c r="B484" s="7" t="s">
        <v>1051</v>
      </c>
      <c r="C484" s="7" t="s">
        <v>1052</v>
      </c>
      <c r="D484" s="7" t="s">
        <v>1053</v>
      </c>
      <c r="E484" s="6" t="s">
        <v>237</v>
      </c>
      <c r="F484" s="11">
        <v>58.6</v>
      </c>
      <c r="G484" s="26">
        <v>5.5</v>
      </c>
      <c r="H484" s="27"/>
      <c r="I484" s="10">
        <v>322.3</v>
      </c>
      <c r="J484" s="1" t="s">
        <v>113</v>
      </c>
    </row>
    <row r="485" ht="16.3" customHeight="1" spans="1:10">
      <c r="A485" s="6" t="s">
        <v>1054</v>
      </c>
      <c r="B485" s="7" t="s">
        <v>1055</v>
      </c>
      <c r="C485" s="7" t="s">
        <v>1056</v>
      </c>
      <c r="D485" s="7" t="s">
        <v>113</v>
      </c>
      <c r="E485" s="6" t="s">
        <v>237</v>
      </c>
      <c r="F485" s="11">
        <v>58.6</v>
      </c>
      <c r="G485" s="26">
        <v>5.5</v>
      </c>
      <c r="H485" s="27"/>
      <c r="I485" s="10">
        <v>322.3</v>
      </c>
      <c r="J485" s="1" t="s">
        <v>113</v>
      </c>
    </row>
    <row r="486" ht="16.3" customHeight="1" spans="1:10">
      <c r="A486" s="6" t="s">
        <v>113</v>
      </c>
      <c r="B486" s="7" t="s">
        <v>113</v>
      </c>
      <c r="C486" s="7" t="s">
        <v>1057</v>
      </c>
      <c r="D486" s="7" t="s">
        <v>113</v>
      </c>
      <c r="E486" s="6" t="s">
        <v>113</v>
      </c>
      <c r="F486" s="9"/>
      <c r="G486" s="38"/>
      <c r="H486" s="39"/>
      <c r="I486" s="9"/>
      <c r="J486" s="1" t="s">
        <v>113</v>
      </c>
    </row>
    <row r="487" ht="27.9" customHeight="1" spans="1:10">
      <c r="A487" s="6" t="s">
        <v>1058</v>
      </c>
      <c r="B487" s="7" t="s">
        <v>1059</v>
      </c>
      <c r="C487" s="7" t="s">
        <v>245</v>
      </c>
      <c r="D487" s="7" t="s">
        <v>1060</v>
      </c>
      <c r="E487" s="6" t="s">
        <v>237</v>
      </c>
      <c r="F487" s="11">
        <v>241.241</v>
      </c>
      <c r="G487" s="26">
        <v>41.74</v>
      </c>
      <c r="H487" s="27"/>
      <c r="I487" s="10">
        <v>10069.4</v>
      </c>
      <c r="J487" s="1" t="s">
        <v>113</v>
      </c>
    </row>
    <row r="488" ht="16.3" customHeight="1" spans="1:10">
      <c r="A488" s="6" t="s">
        <v>1061</v>
      </c>
      <c r="B488" s="7" t="s">
        <v>247</v>
      </c>
      <c r="C488" s="7" t="s">
        <v>1062</v>
      </c>
      <c r="D488" s="7" t="s">
        <v>113</v>
      </c>
      <c r="E488" s="6" t="s">
        <v>237</v>
      </c>
      <c r="F488" s="11">
        <v>241.241</v>
      </c>
      <c r="G488" s="26">
        <v>41.74</v>
      </c>
      <c r="H488" s="27"/>
      <c r="I488" s="10">
        <v>10069.4</v>
      </c>
      <c r="J488" s="1" t="s">
        <v>113</v>
      </c>
    </row>
    <row r="489" ht="16.3" customHeight="1" spans="1:10">
      <c r="A489" s="6" t="s">
        <v>113</v>
      </c>
      <c r="B489" s="7" t="s">
        <v>113</v>
      </c>
      <c r="C489" s="7" t="s">
        <v>1063</v>
      </c>
      <c r="D489" s="7" t="s">
        <v>113</v>
      </c>
      <c r="E489" s="6" t="s">
        <v>113</v>
      </c>
      <c r="F489" s="9"/>
      <c r="G489" s="38"/>
      <c r="H489" s="39"/>
      <c r="I489" s="9"/>
      <c r="J489" s="1" t="s">
        <v>113</v>
      </c>
    </row>
    <row r="490" ht="27.9" customHeight="1" spans="1:10">
      <c r="A490" s="6" t="s">
        <v>1064</v>
      </c>
      <c r="B490" s="7" t="s">
        <v>1065</v>
      </c>
      <c r="C490" s="7" t="s">
        <v>903</v>
      </c>
      <c r="D490" s="7" t="s">
        <v>1066</v>
      </c>
      <c r="E490" s="6" t="s">
        <v>259</v>
      </c>
      <c r="F490" s="11">
        <v>0.324</v>
      </c>
      <c r="G490" s="26">
        <v>734.82</v>
      </c>
      <c r="H490" s="27"/>
      <c r="I490" s="10">
        <v>238.08</v>
      </c>
      <c r="J490" s="1" t="s">
        <v>113</v>
      </c>
    </row>
    <row r="491" ht="27.9" customHeight="1" spans="1:10">
      <c r="A491" s="6" t="s">
        <v>1067</v>
      </c>
      <c r="B491" s="7" t="s">
        <v>906</v>
      </c>
      <c r="C491" s="7" t="s">
        <v>907</v>
      </c>
      <c r="D491" s="7" t="s">
        <v>113</v>
      </c>
      <c r="E491" s="6" t="s">
        <v>259</v>
      </c>
      <c r="F491" s="11">
        <v>0.324</v>
      </c>
      <c r="G491" s="26">
        <v>734.82</v>
      </c>
      <c r="H491" s="27"/>
      <c r="I491" s="10">
        <v>238.08</v>
      </c>
      <c r="J491" s="1" t="s">
        <v>113</v>
      </c>
    </row>
    <row r="492" ht="51.15" customHeight="1" spans="1:10">
      <c r="A492" s="6" t="s">
        <v>1068</v>
      </c>
      <c r="B492" s="7" t="s">
        <v>1069</v>
      </c>
      <c r="C492" s="7" t="s">
        <v>885</v>
      </c>
      <c r="D492" s="7" t="s">
        <v>886</v>
      </c>
      <c r="E492" s="6" t="s">
        <v>237</v>
      </c>
      <c r="F492" s="11">
        <v>1.2</v>
      </c>
      <c r="G492" s="26">
        <v>571.45</v>
      </c>
      <c r="H492" s="27"/>
      <c r="I492" s="10">
        <v>685.74</v>
      </c>
      <c r="J492" s="1" t="s">
        <v>113</v>
      </c>
    </row>
    <row r="493" ht="27.9" customHeight="1" spans="1:10">
      <c r="A493" s="6" t="s">
        <v>1070</v>
      </c>
      <c r="B493" s="7" t="s">
        <v>888</v>
      </c>
      <c r="C493" s="7" t="s">
        <v>889</v>
      </c>
      <c r="D493" s="7" t="s">
        <v>113</v>
      </c>
      <c r="E493" s="6" t="s">
        <v>237</v>
      </c>
      <c r="F493" s="11">
        <v>1.2</v>
      </c>
      <c r="G493" s="26">
        <v>513.39</v>
      </c>
      <c r="H493" s="27"/>
      <c r="I493" s="10">
        <v>616.07</v>
      </c>
      <c r="J493" s="1" t="s">
        <v>113</v>
      </c>
    </row>
    <row r="494" ht="27.9" customHeight="1" spans="1:10">
      <c r="A494" s="6" t="s">
        <v>1071</v>
      </c>
      <c r="B494" s="7" t="s">
        <v>891</v>
      </c>
      <c r="C494" s="7" t="s">
        <v>892</v>
      </c>
      <c r="D494" s="7" t="s">
        <v>113</v>
      </c>
      <c r="E494" s="6" t="s">
        <v>893</v>
      </c>
      <c r="F494" s="11">
        <v>0.008</v>
      </c>
      <c r="G494" s="26">
        <v>8708.4</v>
      </c>
      <c r="H494" s="27"/>
      <c r="I494" s="10">
        <v>69.67</v>
      </c>
      <c r="J494" s="1" t="s">
        <v>113</v>
      </c>
    </row>
    <row r="495" ht="27.9" customHeight="1" spans="1:10">
      <c r="A495" s="6" t="s">
        <v>1072</v>
      </c>
      <c r="B495" s="7" t="s">
        <v>1073</v>
      </c>
      <c r="C495" s="7" t="s">
        <v>1074</v>
      </c>
      <c r="D495" s="7" t="s">
        <v>1075</v>
      </c>
      <c r="E495" s="6" t="s">
        <v>259</v>
      </c>
      <c r="F495" s="11">
        <v>0.108</v>
      </c>
      <c r="G495" s="26">
        <v>734.54</v>
      </c>
      <c r="H495" s="27"/>
      <c r="I495" s="10">
        <v>79.33</v>
      </c>
      <c r="J495" s="1" t="s">
        <v>113</v>
      </c>
    </row>
    <row r="496" ht="27.9" customHeight="1" spans="1:10">
      <c r="A496" s="6" t="s">
        <v>1076</v>
      </c>
      <c r="B496" s="7" t="s">
        <v>1077</v>
      </c>
      <c r="C496" s="7" t="s">
        <v>1078</v>
      </c>
      <c r="D496" s="7" t="s">
        <v>113</v>
      </c>
      <c r="E496" s="6" t="s">
        <v>259</v>
      </c>
      <c r="F496" s="11">
        <v>0.108</v>
      </c>
      <c r="G496" s="26">
        <v>643.81</v>
      </c>
      <c r="H496" s="27"/>
      <c r="I496" s="10">
        <v>69.53</v>
      </c>
      <c r="J496" s="1" t="s">
        <v>113</v>
      </c>
    </row>
    <row r="497" ht="16.3" customHeight="1" spans="1:10">
      <c r="A497" s="6" t="s">
        <v>1079</v>
      </c>
      <c r="B497" s="7" t="s">
        <v>965</v>
      </c>
      <c r="C497" s="7" t="s">
        <v>1080</v>
      </c>
      <c r="D497" s="7" t="s">
        <v>113</v>
      </c>
      <c r="E497" s="6" t="s">
        <v>259</v>
      </c>
      <c r="F497" s="11">
        <v>0.109</v>
      </c>
      <c r="G497" s="26">
        <v>89.94</v>
      </c>
      <c r="H497" s="27"/>
      <c r="I497" s="10">
        <v>9.8</v>
      </c>
      <c r="J497" s="1" t="s">
        <v>113</v>
      </c>
    </row>
    <row r="498" ht="27.9" customHeight="1" spans="1:10">
      <c r="A498" s="12" t="s">
        <v>219</v>
      </c>
      <c r="B498" s="12"/>
      <c r="C498" s="12"/>
      <c r="D498" s="12"/>
      <c r="E498" s="12"/>
      <c r="F498" s="12"/>
      <c r="G498" s="12"/>
      <c r="H498" s="12"/>
      <c r="I498" s="12"/>
      <c r="J498" s="14" t="s">
        <v>113</v>
      </c>
    </row>
    <row r="499" ht="17.05" customHeight="1" spans="1:10">
      <c r="A499" s="3" t="s">
        <v>113</v>
      </c>
      <c r="B499" s="3"/>
      <c r="C499" s="3"/>
      <c r="D499" s="3"/>
      <c r="E499" s="3"/>
      <c r="F499" s="3"/>
      <c r="G499" s="3"/>
      <c r="H499" s="3"/>
      <c r="I499" s="3"/>
      <c r="J499" s="14" t="s">
        <v>113</v>
      </c>
    </row>
    <row r="500" ht="17.05" customHeight="1" spans="1:10">
      <c r="A500" s="4" t="s">
        <v>220</v>
      </c>
      <c r="B500" s="4"/>
      <c r="C500" s="4"/>
      <c r="D500" s="4"/>
      <c r="E500" s="4"/>
      <c r="F500" s="4"/>
      <c r="G500" s="4"/>
      <c r="H500" s="28" t="s">
        <v>1081</v>
      </c>
      <c r="I500" s="28"/>
      <c r="J500" s="14" t="s">
        <v>113</v>
      </c>
    </row>
    <row r="501" ht="17.05" customHeight="1" spans="1:10">
      <c r="A501" s="15" t="s">
        <v>55</v>
      </c>
      <c r="B501" s="15" t="s">
        <v>222</v>
      </c>
      <c r="C501" s="15" t="s">
        <v>223</v>
      </c>
      <c r="D501" s="15" t="s">
        <v>224</v>
      </c>
      <c r="E501" s="15" t="s">
        <v>225</v>
      </c>
      <c r="F501" s="15" t="s">
        <v>226</v>
      </c>
      <c r="G501" s="16" t="s">
        <v>227</v>
      </c>
      <c r="H501" s="17"/>
      <c r="I501" s="18"/>
      <c r="J501" s="31" t="s">
        <v>113</v>
      </c>
    </row>
    <row r="502" ht="17.05" customHeight="1" spans="1:10">
      <c r="A502" s="21"/>
      <c r="B502" s="21"/>
      <c r="C502" s="21"/>
      <c r="D502" s="21"/>
      <c r="E502" s="21"/>
      <c r="F502" s="21"/>
      <c r="G502" s="16" t="s">
        <v>228</v>
      </c>
      <c r="H502" s="18"/>
      <c r="I502" s="5" t="s">
        <v>229</v>
      </c>
      <c r="J502" s="31" t="s">
        <v>113</v>
      </c>
    </row>
    <row r="503" ht="16.3" customHeight="1" spans="1:10">
      <c r="A503" s="6" t="s">
        <v>113</v>
      </c>
      <c r="B503" s="7" t="s">
        <v>113</v>
      </c>
      <c r="C503" s="7" t="s">
        <v>1082</v>
      </c>
      <c r="D503" s="7" t="s">
        <v>113</v>
      </c>
      <c r="E503" s="6" t="s">
        <v>113</v>
      </c>
      <c r="F503" s="9"/>
      <c r="G503" s="38"/>
      <c r="H503" s="39"/>
      <c r="I503" s="9"/>
      <c r="J503" s="1" t="s">
        <v>113</v>
      </c>
    </row>
    <row r="504" ht="16.3" customHeight="1" spans="1:10">
      <c r="A504" s="6" t="s">
        <v>113</v>
      </c>
      <c r="B504" s="7" t="s">
        <v>113</v>
      </c>
      <c r="C504" s="7" t="s">
        <v>924</v>
      </c>
      <c r="D504" s="7" t="s">
        <v>113</v>
      </c>
      <c r="E504" s="6" t="s">
        <v>113</v>
      </c>
      <c r="F504" s="9"/>
      <c r="G504" s="38"/>
      <c r="H504" s="39"/>
      <c r="I504" s="9"/>
      <c r="J504" s="1" t="s">
        <v>113</v>
      </c>
    </row>
    <row r="505" ht="27.9" customHeight="1" spans="1:10">
      <c r="A505" s="6" t="s">
        <v>1083</v>
      </c>
      <c r="B505" s="7" t="s">
        <v>1084</v>
      </c>
      <c r="C505" s="7" t="s">
        <v>728</v>
      </c>
      <c r="D505" s="7" t="s">
        <v>760</v>
      </c>
      <c r="E505" s="6" t="s">
        <v>259</v>
      </c>
      <c r="F505" s="11">
        <v>0.034</v>
      </c>
      <c r="G505" s="26">
        <v>380.29</v>
      </c>
      <c r="H505" s="27"/>
      <c r="I505" s="10">
        <v>12.93</v>
      </c>
      <c r="J505" s="1" t="s">
        <v>113</v>
      </c>
    </row>
    <row r="506" ht="27.9" customHeight="1" spans="1:10">
      <c r="A506" s="6" t="s">
        <v>1085</v>
      </c>
      <c r="B506" s="7" t="s">
        <v>731</v>
      </c>
      <c r="C506" s="7" t="s">
        <v>826</v>
      </c>
      <c r="D506" s="7" t="s">
        <v>113</v>
      </c>
      <c r="E506" s="6" t="s">
        <v>259</v>
      </c>
      <c r="F506" s="11">
        <v>0.034</v>
      </c>
      <c r="G506" s="26">
        <v>342.18</v>
      </c>
      <c r="H506" s="27"/>
      <c r="I506" s="10">
        <v>11.63</v>
      </c>
      <c r="J506" s="1" t="s">
        <v>113</v>
      </c>
    </row>
    <row r="507" ht="27.9" customHeight="1" spans="1:10">
      <c r="A507" s="6" t="s">
        <v>1086</v>
      </c>
      <c r="B507" s="7" t="s">
        <v>828</v>
      </c>
      <c r="C507" s="7" t="s">
        <v>829</v>
      </c>
      <c r="D507" s="7" t="s">
        <v>113</v>
      </c>
      <c r="E507" s="6" t="s">
        <v>259</v>
      </c>
      <c r="F507" s="11">
        <v>0.035</v>
      </c>
      <c r="G507" s="26">
        <v>37.13</v>
      </c>
      <c r="H507" s="27"/>
      <c r="I507" s="10">
        <v>1.3</v>
      </c>
      <c r="J507" s="1" t="s">
        <v>113</v>
      </c>
    </row>
    <row r="508" ht="16.3" customHeight="1" spans="1:10">
      <c r="A508" s="6" t="s">
        <v>113</v>
      </c>
      <c r="B508" s="7" t="s">
        <v>113</v>
      </c>
      <c r="C508" s="7" t="s">
        <v>1087</v>
      </c>
      <c r="D508" s="7" t="s">
        <v>113</v>
      </c>
      <c r="E508" s="6" t="s">
        <v>113</v>
      </c>
      <c r="F508" s="9"/>
      <c r="G508" s="38"/>
      <c r="H508" s="39"/>
      <c r="I508" s="9"/>
      <c r="J508" s="1" t="s">
        <v>113</v>
      </c>
    </row>
    <row r="509" ht="27.9" customHeight="1" spans="1:10">
      <c r="A509" s="6" t="s">
        <v>1088</v>
      </c>
      <c r="B509" s="7" t="s">
        <v>1089</v>
      </c>
      <c r="C509" s="7" t="s">
        <v>728</v>
      </c>
      <c r="D509" s="7" t="s">
        <v>760</v>
      </c>
      <c r="E509" s="6" t="s">
        <v>259</v>
      </c>
      <c r="F509" s="11">
        <v>0.448</v>
      </c>
      <c r="G509" s="26">
        <v>382.14</v>
      </c>
      <c r="H509" s="27"/>
      <c r="I509" s="10">
        <v>171.2</v>
      </c>
      <c r="J509" s="1" t="s">
        <v>113</v>
      </c>
    </row>
    <row r="510" ht="27.9" customHeight="1" spans="1:10">
      <c r="A510" s="6" t="s">
        <v>1090</v>
      </c>
      <c r="B510" s="7" t="s">
        <v>731</v>
      </c>
      <c r="C510" s="7" t="s">
        <v>826</v>
      </c>
      <c r="D510" s="7" t="s">
        <v>113</v>
      </c>
      <c r="E510" s="6" t="s">
        <v>259</v>
      </c>
      <c r="F510" s="11">
        <v>0.448</v>
      </c>
      <c r="G510" s="26">
        <v>344.44</v>
      </c>
      <c r="H510" s="27"/>
      <c r="I510" s="10">
        <v>154.31</v>
      </c>
      <c r="J510" s="1" t="s">
        <v>113</v>
      </c>
    </row>
    <row r="511" ht="27.9" customHeight="1" spans="1:10">
      <c r="A511" s="6" t="s">
        <v>1091</v>
      </c>
      <c r="B511" s="7" t="s">
        <v>828</v>
      </c>
      <c r="C511" s="7" t="s">
        <v>829</v>
      </c>
      <c r="D511" s="7" t="s">
        <v>113</v>
      </c>
      <c r="E511" s="6" t="s">
        <v>259</v>
      </c>
      <c r="F511" s="11">
        <v>0.455</v>
      </c>
      <c r="G511" s="26">
        <v>37.13</v>
      </c>
      <c r="H511" s="27"/>
      <c r="I511" s="10">
        <v>16.89</v>
      </c>
      <c r="J511" s="1" t="s">
        <v>113</v>
      </c>
    </row>
    <row r="512" ht="16.3" customHeight="1" spans="1:10">
      <c r="A512" s="6" t="s">
        <v>113</v>
      </c>
      <c r="B512" s="7" t="s">
        <v>113</v>
      </c>
      <c r="C512" s="7" t="s">
        <v>1092</v>
      </c>
      <c r="D512" s="7" t="s">
        <v>113</v>
      </c>
      <c r="E512" s="6" t="s">
        <v>113</v>
      </c>
      <c r="F512" s="9"/>
      <c r="G512" s="38"/>
      <c r="H512" s="39"/>
      <c r="I512" s="9"/>
      <c r="J512" s="1" t="s">
        <v>113</v>
      </c>
    </row>
    <row r="513" ht="27.9" customHeight="1" spans="1:10">
      <c r="A513" s="6" t="s">
        <v>1093</v>
      </c>
      <c r="B513" s="7" t="s">
        <v>1094</v>
      </c>
      <c r="C513" s="7" t="s">
        <v>728</v>
      </c>
      <c r="D513" s="7" t="s">
        <v>760</v>
      </c>
      <c r="E513" s="6" t="s">
        <v>259</v>
      </c>
      <c r="F513" s="11">
        <v>0.448</v>
      </c>
      <c r="G513" s="26">
        <v>382.14</v>
      </c>
      <c r="H513" s="27"/>
      <c r="I513" s="10">
        <v>171.2</v>
      </c>
      <c r="J513" s="1" t="s">
        <v>113</v>
      </c>
    </row>
    <row r="514" ht="27.9" customHeight="1" spans="1:10">
      <c r="A514" s="6" t="s">
        <v>1095</v>
      </c>
      <c r="B514" s="7" t="s">
        <v>731</v>
      </c>
      <c r="C514" s="7" t="s">
        <v>826</v>
      </c>
      <c r="D514" s="7" t="s">
        <v>113</v>
      </c>
      <c r="E514" s="6" t="s">
        <v>259</v>
      </c>
      <c r="F514" s="11">
        <v>0.448</v>
      </c>
      <c r="G514" s="26">
        <v>344.44</v>
      </c>
      <c r="H514" s="27"/>
      <c r="I514" s="10">
        <v>154.31</v>
      </c>
      <c r="J514" s="1" t="s">
        <v>113</v>
      </c>
    </row>
    <row r="515" ht="27.9" customHeight="1" spans="1:10">
      <c r="A515" s="6" t="s">
        <v>1096</v>
      </c>
      <c r="B515" s="7" t="s">
        <v>828</v>
      </c>
      <c r="C515" s="7" t="s">
        <v>829</v>
      </c>
      <c r="D515" s="7" t="s">
        <v>113</v>
      </c>
      <c r="E515" s="6" t="s">
        <v>259</v>
      </c>
      <c r="F515" s="11">
        <v>0.455</v>
      </c>
      <c r="G515" s="26">
        <v>37.13</v>
      </c>
      <c r="H515" s="27"/>
      <c r="I515" s="10">
        <v>16.89</v>
      </c>
      <c r="J515" s="1" t="s">
        <v>113</v>
      </c>
    </row>
    <row r="516" ht="62.8" customHeight="1" spans="1:10">
      <c r="A516" s="6" t="s">
        <v>1097</v>
      </c>
      <c r="B516" s="7" t="s">
        <v>1098</v>
      </c>
      <c r="C516" s="7" t="s">
        <v>1000</v>
      </c>
      <c r="D516" s="7" t="s">
        <v>1099</v>
      </c>
      <c r="E516" s="6" t="s">
        <v>502</v>
      </c>
      <c r="F516" s="11">
        <v>12</v>
      </c>
      <c r="G516" s="26">
        <v>424.16</v>
      </c>
      <c r="H516" s="27"/>
      <c r="I516" s="10">
        <v>5089.92</v>
      </c>
      <c r="J516" s="1" t="s">
        <v>113</v>
      </c>
    </row>
    <row r="517" ht="27.9" customHeight="1" spans="1:10">
      <c r="A517" s="6" t="s">
        <v>1100</v>
      </c>
      <c r="B517" s="7" t="s">
        <v>1101</v>
      </c>
      <c r="C517" s="7" t="s">
        <v>1102</v>
      </c>
      <c r="D517" s="7" t="s">
        <v>113</v>
      </c>
      <c r="E517" s="6" t="s">
        <v>502</v>
      </c>
      <c r="F517" s="11">
        <v>12</v>
      </c>
      <c r="G517" s="26">
        <v>424.16</v>
      </c>
      <c r="H517" s="27"/>
      <c r="I517" s="10">
        <v>5089.92</v>
      </c>
      <c r="J517" s="1" t="s">
        <v>113</v>
      </c>
    </row>
    <row r="518" ht="39.55" customHeight="1" spans="1:10">
      <c r="A518" s="6" t="s">
        <v>1103</v>
      </c>
      <c r="B518" s="7" t="s">
        <v>1104</v>
      </c>
      <c r="C518" s="7" t="s">
        <v>1105</v>
      </c>
      <c r="D518" s="7" t="s">
        <v>1106</v>
      </c>
      <c r="E518" s="6" t="s">
        <v>237</v>
      </c>
      <c r="F518" s="11">
        <v>15.31</v>
      </c>
      <c r="G518" s="26">
        <v>49.72</v>
      </c>
      <c r="H518" s="27"/>
      <c r="I518" s="10">
        <v>761.21</v>
      </c>
      <c r="J518" s="1" t="s">
        <v>113</v>
      </c>
    </row>
    <row r="519" ht="27.9" customHeight="1" spans="1:10">
      <c r="A519" s="6" t="s">
        <v>1107</v>
      </c>
      <c r="B519" s="7" t="s">
        <v>1108</v>
      </c>
      <c r="C519" s="7" t="s">
        <v>1109</v>
      </c>
      <c r="D519" s="7" t="s">
        <v>113</v>
      </c>
      <c r="E519" s="6" t="s">
        <v>237</v>
      </c>
      <c r="F519" s="11">
        <v>15.31</v>
      </c>
      <c r="G519" s="26">
        <v>7.74</v>
      </c>
      <c r="H519" s="27"/>
      <c r="I519" s="10">
        <v>118.5</v>
      </c>
      <c r="J519" s="1" t="s">
        <v>113</v>
      </c>
    </row>
    <row r="520" ht="27.9" customHeight="1" spans="1:10">
      <c r="A520" s="6" t="s">
        <v>1110</v>
      </c>
      <c r="B520" s="7" t="s">
        <v>1111</v>
      </c>
      <c r="C520" s="7" t="s">
        <v>1112</v>
      </c>
      <c r="D520" s="7" t="s">
        <v>113</v>
      </c>
      <c r="E520" s="6" t="s">
        <v>237</v>
      </c>
      <c r="F520" s="11">
        <v>15.31</v>
      </c>
      <c r="G520" s="26">
        <v>32.58</v>
      </c>
      <c r="H520" s="27"/>
      <c r="I520" s="10">
        <v>498.8</v>
      </c>
      <c r="J520" s="1" t="s">
        <v>113</v>
      </c>
    </row>
    <row r="521" ht="27.9" customHeight="1" spans="1:10">
      <c r="A521" s="6" t="s">
        <v>1113</v>
      </c>
      <c r="B521" s="7" t="s">
        <v>1114</v>
      </c>
      <c r="C521" s="7" t="s">
        <v>1115</v>
      </c>
      <c r="D521" s="7" t="s">
        <v>113</v>
      </c>
      <c r="E521" s="6" t="s">
        <v>237</v>
      </c>
      <c r="F521" s="11">
        <v>15.31</v>
      </c>
      <c r="G521" s="26">
        <v>17.66</v>
      </c>
      <c r="H521" s="27"/>
      <c r="I521" s="10">
        <v>270.37</v>
      </c>
      <c r="J521" s="1" t="s">
        <v>113</v>
      </c>
    </row>
    <row r="522" ht="27.9" customHeight="1" spans="1:10">
      <c r="A522" s="6" t="s">
        <v>1116</v>
      </c>
      <c r="B522" s="7" t="s">
        <v>1117</v>
      </c>
      <c r="C522" s="7" t="s">
        <v>1118</v>
      </c>
      <c r="D522" s="7" t="s">
        <v>113</v>
      </c>
      <c r="E522" s="6" t="s">
        <v>237</v>
      </c>
      <c r="F522" s="11">
        <v>-15.31</v>
      </c>
      <c r="G522" s="26">
        <v>8.26</v>
      </c>
      <c r="H522" s="27"/>
      <c r="I522" s="10">
        <v>-126.46</v>
      </c>
      <c r="J522" s="1" t="s">
        <v>113</v>
      </c>
    </row>
    <row r="523" ht="16.3" customHeight="1" spans="1:10">
      <c r="A523" s="6" t="s">
        <v>113</v>
      </c>
      <c r="B523" s="7" t="s">
        <v>113</v>
      </c>
      <c r="C523" s="7" t="s">
        <v>1119</v>
      </c>
      <c r="D523" s="7" t="s">
        <v>113</v>
      </c>
      <c r="E523" s="6" t="s">
        <v>113</v>
      </c>
      <c r="F523" s="9"/>
      <c r="G523" s="38"/>
      <c r="H523" s="39"/>
      <c r="I523" s="9"/>
      <c r="J523" s="1" t="s">
        <v>113</v>
      </c>
    </row>
    <row r="524" ht="27.9" customHeight="1" spans="1:10">
      <c r="A524" s="6" t="s">
        <v>1120</v>
      </c>
      <c r="B524" s="7" t="s">
        <v>1121</v>
      </c>
      <c r="C524" s="7" t="s">
        <v>903</v>
      </c>
      <c r="D524" s="7" t="s">
        <v>1122</v>
      </c>
      <c r="E524" s="6" t="s">
        <v>259</v>
      </c>
      <c r="F524" s="11">
        <v>0.22</v>
      </c>
      <c r="G524" s="26">
        <v>734.82</v>
      </c>
      <c r="H524" s="27"/>
      <c r="I524" s="10">
        <v>161.66</v>
      </c>
      <c r="J524" s="1" t="s">
        <v>113</v>
      </c>
    </row>
    <row r="525" ht="27.9" customHeight="1" spans="1:10">
      <c r="A525" s="6" t="s">
        <v>1123</v>
      </c>
      <c r="B525" s="7" t="s">
        <v>906</v>
      </c>
      <c r="C525" s="7" t="s">
        <v>907</v>
      </c>
      <c r="D525" s="7" t="s">
        <v>113</v>
      </c>
      <c r="E525" s="6" t="s">
        <v>259</v>
      </c>
      <c r="F525" s="11">
        <v>0.22</v>
      </c>
      <c r="G525" s="26">
        <v>734.82</v>
      </c>
      <c r="H525" s="27"/>
      <c r="I525" s="10">
        <v>161.66</v>
      </c>
      <c r="J525" s="1" t="s">
        <v>113</v>
      </c>
    </row>
    <row r="526" ht="51.15" customHeight="1" spans="1:10">
      <c r="A526" s="6" t="s">
        <v>1124</v>
      </c>
      <c r="B526" s="7" t="s">
        <v>1125</v>
      </c>
      <c r="C526" s="7" t="s">
        <v>554</v>
      </c>
      <c r="D526" s="7" t="s">
        <v>1126</v>
      </c>
      <c r="E526" s="6" t="s">
        <v>237</v>
      </c>
      <c r="F526" s="11">
        <v>4.58</v>
      </c>
      <c r="G526" s="26">
        <v>298.22</v>
      </c>
      <c r="H526" s="27"/>
      <c r="I526" s="10">
        <v>1365.85</v>
      </c>
      <c r="J526" s="1" t="s">
        <v>113</v>
      </c>
    </row>
    <row r="527" ht="27.9" customHeight="1" spans="1:10">
      <c r="A527" s="6" t="s">
        <v>1127</v>
      </c>
      <c r="B527" s="7" t="s">
        <v>737</v>
      </c>
      <c r="C527" s="7" t="s">
        <v>738</v>
      </c>
      <c r="D527" s="7" t="s">
        <v>113</v>
      </c>
      <c r="E527" s="6" t="s">
        <v>237</v>
      </c>
      <c r="F527" s="11">
        <v>4.58</v>
      </c>
      <c r="G527" s="26">
        <v>298.22</v>
      </c>
      <c r="H527" s="27"/>
      <c r="I527" s="10">
        <v>1365.85</v>
      </c>
      <c r="J527" s="1" t="s">
        <v>113</v>
      </c>
    </row>
    <row r="528" ht="27.9" customHeight="1" spans="1:10">
      <c r="A528" s="12" t="s">
        <v>219</v>
      </c>
      <c r="B528" s="12"/>
      <c r="C528" s="12"/>
      <c r="D528" s="12"/>
      <c r="E528" s="12"/>
      <c r="F528" s="12"/>
      <c r="G528" s="12"/>
      <c r="H528" s="12"/>
      <c r="I528" s="12"/>
      <c r="J528" s="14" t="s">
        <v>113</v>
      </c>
    </row>
    <row r="529" ht="17.05" customHeight="1" spans="1:10">
      <c r="A529" s="3" t="s">
        <v>113</v>
      </c>
      <c r="B529" s="3"/>
      <c r="C529" s="3"/>
      <c r="D529" s="3"/>
      <c r="E529" s="3"/>
      <c r="F529" s="3"/>
      <c r="G529" s="3"/>
      <c r="H529" s="3"/>
      <c r="I529" s="3"/>
      <c r="J529" s="14" t="s">
        <v>113</v>
      </c>
    </row>
    <row r="530" ht="17.05" customHeight="1" spans="1:10">
      <c r="A530" s="4" t="s">
        <v>220</v>
      </c>
      <c r="B530" s="4"/>
      <c r="C530" s="4"/>
      <c r="D530" s="4"/>
      <c r="E530" s="4"/>
      <c r="F530" s="4"/>
      <c r="G530" s="4"/>
      <c r="H530" s="28" t="s">
        <v>1128</v>
      </c>
      <c r="I530" s="28"/>
      <c r="J530" s="14" t="s">
        <v>113</v>
      </c>
    </row>
    <row r="531" ht="17.05" customHeight="1" spans="1:10">
      <c r="A531" s="15" t="s">
        <v>55</v>
      </c>
      <c r="B531" s="15" t="s">
        <v>222</v>
      </c>
      <c r="C531" s="15" t="s">
        <v>223</v>
      </c>
      <c r="D531" s="15" t="s">
        <v>224</v>
      </c>
      <c r="E531" s="15" t="s">
        <v>225</v>
      </c>
      <c r="F531" s="15" t="s">
        <v>226</v>
      </c>
      <c r="G531" s="16" t="s">
        <v>227</v>
      </c>
      <c r="H531" s="17"/>
      <c r="I531" s="18"/>
      <c r="J531" s="31" t="s">
        <v>113</v>
      </c>
    </row>
    <row r="532" ht="17.05" customHeight="1" spans="1:10">
      <c r="A532" s="21"/>
      <c r="B532" s="21"/>
      <c r="C532" s="21"/>
      <c r="D532" s="21"/>
      <c r="E532" s="21"/>
      <c r="F532" s="21"/>
      <c r="G532" s="16" t="s">
        <v>228</v>
      </c>
      <c r="H532" s="18"/>
      <c r="I532" s="5" t="s">
        <v>229</v>
      </c>
      <c r="J532" s="31" t="s">
        <v>113</v>
      </c>
    </row>
    <row r="533" ht="16.3" customHeight="1" spans="1:10">
      <c r="A533" s="6" t="s">
        <v>113</v>
      </c>
      <c r="B533" s="7" t="s">
        <v>113</v>
      </c>
      <c r="C533" s="7" t="s">
        <v>1129</v>
      </c>
      <c r="D533" s="7" t="s">
        <v>113</v>
      </c>
      <c r="E533" s="6" t="s">
        <v>113</v>
      </c>
      <c r="F533" s="9"/>
      <c r="G533" s="38"/>
      <c r="H533" s="39"/>
      <c r="I533" s="9"/>
      <c r="J533" s="1" t="s">
        <v>113</v>
      </c>
    </row>
    <row r="534" ht="27.9" customHeight="1" spans="1:10">
      <c r="A534" s="6" t="s">
        <v>1130</v>
      </c>
      <c r="B534" s="7" t="s">
        <v>1131</v>
      </c>
      <c r="C534" s="7" t="s">
        <v>903</v>
      </c>
      <c r="D534" s="7" t="s">
        <v>1122</v>
      </c>
      <c r="E534" s="6" t="s">
        <v>259</v>
      </c>
      <c r="F534" s="11">
        <v>0.155</v>
      </c>
      <c r="G534" s="26">
        <v>734.82</v>
      </c>
      <c r="H534" s="27"/>
      <c r="I534" s="10">
        <v>113.9</v>
      </c>
      <c r="J534" s="1" t="s">
        <v>113</v>
      </c>
    </row>
    <row r="535" ht="27.9" customHeight="1" spans="1:10">
      <c r="A535" s="6" t="s">
        <v>1132</v>
      </c>
      <c r="B535" s="7" t="s">
        <v>906</v>
      </c>
      <c r="C535" s="7" t="s">
        <v>907</v>
      </c>
      <c r="D535" s="7" t="s">
        <v>113</v>
      </c>
      <c r="E535" s="6" t="s">
        <v>259</v>
      </c>
      <c r="F535" s="11">
        <v>0.155</v>
      </c>
      <c r="G535" s="26">
        <v>734.82</v>
      </c>
      <c r="H535" s="27"/>
      <c r="I535" s="10">
        <v>113.9</v>
      </c>
      <c r="J535" s="1" t="s">
        <v>113</v>
      </c>
    </row>
    <row r="536" ht="51.15" customHeight="1" spans="1:10">
      <c r="A536" s="6" t="s">
        <v>1133</v>
      </c>
      <c r="B536" s="7" t="s">
        <v>1134</v>
      </c>
      <c r="C536" s="7" t="s">
        <v>554</v>
      </c>
      <c r="D536" s="7" t="s">
        <v>1126</v>
      </c>
      <c r="E536" s="6" t="s">
        <v>237</v>
      </c>
      <c r="F536" s="11">
        <v>3.521</v>
      </c>
      <c r="G536" s="26">
        <v>298.22</v>
      </c>
      <c r="H536" s="27"/>
      <c r="I536" s="10">
        <v>1050.03</v>
      </c>
      <c r="J536" s="1" t="s">
        <v>113</v>
      </c>
    </row>
    <row r="537" ht="27.9" customHeight="1" spans="1:10">
      <c r="A537" s="6" t="s">
        <v>1135</v>
      </c>
      <c r="B537" s="7" t="s">
        <v>737</v>
      </c>
      <c r="C537" s="7" t="s">
        <v>738</v>
      </c>
      <c r="D537" s="7" t="s">
        <v>113</v>
      </c>
      <c r="E537" s="6" t="s">
        <v>237</v>
      </c>
      <c r="F537" s="11">
        <v>3.521</v>
      </c>
      <c r="G537" s="26">
        <v>298.22</v>
      </c>
      <c r="H537" s="27"/>
      <c r="I537" s="10">
        <v>1050.03</v>
      </c>
      <c r="J537" s="1" t="s">
        <v>113</v>
      </c>
    </row>
    <row r="538" ht="16.3" customHeight="1" spans="1:10">
      <c r="A538" s="6" t="s">
        <v>113</v>
      </c>
      <c r="B538" s="7" t="s">
        <v>113</v>
      </c>
      <c r="C538" s="7" t="s">
        <v>1136</v>
      </c>
      <c r="D538" s="7" t="s">
        <v>113</v>
      </c>
      <c r="E538" s="6" t="s">
        <v>113</v>
      </c>
      <c r="F538" s="9"/>
      <c r="G538" s="38"/>
      <c r="H538" s="39"/>
      <c r="I538" s="9"/>
      <c r="J538" s="1" t="s">
        <v>113</v>
      </c>
    </row>
    <row r="539" ht="16.3" customHeight="1" spans="1:10">
      <c r="A539" s="6" t="s">
        <v>1137</v>
      </c>
      <c r="B539" s="7" t="s">
        <v>1138</v>
      </c>
      <c r="C539" s="7" t="s">
        <v>245</v>
      </c>
      <c r="D539" s="7" t="s">
        <v>113</v>
      </c>
      <c r="E539" s="6" t="s">
        <v>237</v>
      </c>
      <c r="F539" s="11">
        <v>10.92</v>
      </c>
      <c r="G539" s="26">
        <v>50.6</v>
      </c>
      <c r="H539" s="27"/>
      <c r="I539" s="10">
        <v>552.55</v>
      </c>
      <c r="J539" s="1" t="s">
        <v>113</v>
      </c>
    </row>
    <row r="540" ht="27.9" customHeight="1" spans="1:10">
      <c r="A540" s="6" t="s">
        <v>1139</v>
      </c>
      <c r="B540" s="7" t="s">
        <v>1140</v>
      </c>
      <c r="C540" s="7" t="s">
        <v>1141</v>
      </c>
      <c r="D540" s="7" t="s">
        <v>113</v>
      </c>
      <c r="E540" s="6" t="s">
        <v>237</v>
      </c>
      <c r="F540" s="11">
        <v>10.92</v>
      </c>
      <c r="G540" s="26">
        <v>50.6</v>
      </c>
      <c r="H540" s="27"/>
      <c r="I540" s="10">
        <v>552.55</v>
      </c>
      <c r="J540" s="1" t="s">
        <v>113</v>
      </c>
    </row>
    <row r="541" ht="16.3" customHeight="1" spans="1:10">
      <c r="A541" s="6" t="s">
        <v>1142</v>
      </c>
      <c r="B541" s="7" t="s">
        <v>1143</v>
      </c>
      <c r="C541" s="7" t="s">
        <v>1144</v>
      </c>
      <c r="D541" s="7" t="s">
        <v>113</v>
      </c>
      <c r="E541" s="6" t="s">
        <v>81</v>
      </c>
      <c r="F541" s="11">
        <v>1</v>
      </c>
      <c r="G541" s="26">
        <v>6758</v>
      </c>
      <c r="H541" s="27"/>
      <c r="I541" s="10">
        <v>6758</v>
      </c>
      <c r="J541" s="1" t="s">
        <v>113</v>
      </c>
    </row>
    <row r="542" ht="16.3" customHeight="1" spans="1:10">
      <c r="A542" s="6" t="s">
        <v>1145</v>
      </c>
      <c r="B542" s="7" t="s">
        <v>1146</v>
      </c>
      <c r="C542" s="7" t="s">
        <v>1144</v>
      </c>
      <c r="D542" s="7" t="s">
        <v>113</v>
      </c>
      <c r="E542" s="6" t="s">
        <v>81</v>
      </c>
      <c r="F542" s="11">
        <v>1</v>
      </c>
      <c r="G542" s="26">
        <v>6758</v>
      </c>
      <c r="H542" s="27"/>
      <c r="I542" s="10">
        <v>6758</v>
      </c>
      <c r="J542" s="1" t="s">
        <v>113</v>
      </c>
    </row>
    <row r="543" ht="27.9" customHeight="1" spans="1:10">
      <c r="A543" s="6" t="s">
        <v>1147</v>
      </c>
      <c r="B543" s="7" t="s">
        <v>1148</v>
      </c>
      <c r="C543" s="7" t="s">
        <v>1149</v>
      </c>
      <c r="D543" s="7" t="s">
        <v>1150</v>
      </c>
      <c r="E543" s="6" t="s">
        <v>271</v>
      </c>
      <c r="F543" s="11">
        <v>10</v>
      </c>
      <c r="G543" s="26">
        <v>185.3</v>
      </c>
      <c r="H543" s="27"/>
      <c r="I543" s="10">
        <v>1853</v>
      </c>
      <c r="J543" s="1" t="s">
        <v>113</v>
      </c>
    </row>
    <row r="544" ht="16.3" customHeight="1" spans="1:10">
      <c r="A544" s="6" t="s">
        <v>1151</v>
      </c>
      <c r="B544" s="7" t="s">
        <v>1152</v>
      </c>
      <c r="C544" s="7" t="s">
        <v>1149</v>
      </c>
      <c r="D544" s="7" t="s">
        <v>113</v>
      </c>
      <c r="E544" s="6" t="s">
        <v>271</v>
      </c>
      <c r="F544" s="11">
        <v>10</v>
      </c>
      <c r="G544" s="26">
        <v>185.3</v>
      </c>
      <c r="H544" s="27"/>
      <c r="I544" s="10">
        <v>1853</v>
      </c>
      <c r="J544" s="1" t="s">
        <v>113</v>
      </c>
    </row>
    <row r="545" ht="16.3" customHeight="1" spans="1:10">
      <c r="A545" s="6" t="s">
        <v>1153</v>
      </c>
      <c r="B545" s="7" t="s">
        <v>1154</v>
      </c>
      <c r="C545" s="7" t="s">
        <v>1155</v>
      </c>
      <c r="D545" s="7" t="s">
        <v>113</v>
      </c>
      <c r="E545" s="6" t="s">
        <v>271</v>
      </c>
      <c r="F545" s="11">
        <v>5</v>
      </c>
      <c r="G545" s="26">
        <v>1744</v>
      </c>
      <c r="H545" s="27"/>
      <c r="I545" s="10">
        <v>8720</v>
      </c>
      <c r="J545" s="1" t="s">
        <v>113</v>
      </c>
    </row>
    <row r="546" ht="16.3" customHeight="1" spans="1:10">
      <c r="A546" s="6" t="s">
        <v>1156</v>
      </c>
      <c r="B546" s="7" t="s">
        <v>1157</v>
      </c>
      <c r="C546" s="7" t="s">
        <v>1155</v>
      </c>
      <c r="D546" s="7" t="s">
        <v>113</v>
      </c>
      <c r="E546" s="6" t="s">
        <v>271</v>
      </c>
      <c r="F546" s="11">
        <v>5</v>
      </c>
      <c r="G546" s="26">
        <v>1744</v>
      </c>
      <c r="H546" s="27"/>
      <c r="I546" s="10">
        <v>8720</v>
      </c>
      <c r="J546" s="1" t="s">
        <v>113</v>
      </c>
    </row>
    <row r="547" ht="16.3" customHeight="1" spans="1:10">
      <c r="A547" s="22" t="s">
        <v>86</v>
      </c>
      <c r="B547" s="25"/>
      <c r="C547" s="25"/>
      <c r="D547" s="25"/>
      <c r="E547" s="25"/>
      <c r="F547" s="25"/>
      <c r="G547" s="25"/>
      <c r="H547" s="25"/>
      <c r="I547" s="23"/>
      <c r="J547" s="1" t="s">
        <v>1158</v>
      </c>
    </row>
    <row r="548" ht="16.3" customHeight="1" spans="1:10">
      <c r="A548" s="22" t="s">
        <v>197</v>
      </c>
      <c r="B548" s="25"/>
      <c r="C548" s="25"/>
      <c r="D548" s="25"/>
      <c r="E548" s="25"/>
      <c r="F548" s="25"/>
      <c r="G548" s="25"/>
      <c r="H548" s="25"/>
      <c r="I548" s="23"/>
      <c r="J548" s="1" t="s">
        <v>1159</v>
      </c>
    </row>
    <row r="549" ht="16.3" customHeight="1" spans="1:10">
      <c r="A549" s="6" t="s">
        <v>1160</v>
      </c>
      <c r="B549" s="7" t="s">
        <v>1161</v>
      </c>
      <c r="C549" s="7" t="s">
        <v>1162</v>
      </c>
      <c r="D549" s="7" t="s">
        <v>1163</v>
      </c>
      <c r="E549" s="6" t="s">
        <v>259</v>
      </c>
      <c r="F549" s="11">
        <v>14.168</v>
      </c>
      <c r="G549" s="26">
        <v>895.46</v>
      </c>
      <c r="H549" s="27"/>
      <c r="I549" s="10">
        <v>12686.88</v>
      </c>
      <c r="J549" s="1" t="s">
        <v>113</v>
      </c>
    </row>
    <row r="550" ht="39.55" customHeight="1" spans="1:10">
      <c r="A550" s="6" t="s">
        <v>1164</v>
      </c>
      <c r="B550" s="7" t="s">
        <v>1165</v>
      </c>
      <c r="C550" s="7" t="s">
        <v>1166</v>
      </c>
      <c r="D550" s="7" t="s">
        <v>113</v>
      </c>
      <c r="E550" s="6" t="s">
        <v>259</v>
      </c>
      <c r="F550" s="11">
        <v>14.168</v>
      </c>
      <c r="G550" s="26">
        <v>854</v>
      </c>
      <c r="H550" s="27"/>
      <c r="I550" s="10">
        <v>12099.47</v>
      </c>
      <c r="J550" s="1" t="s">
        <v>113</v>
      </c>
    </row>
    <row r="551" ht="27.9" customHeight="1" spans="1:10">
      <c r="A551" s="6" t="s">
        <v>1167</v>
      </c>
      <c r="B551" s="7" t="s">
        <v>1168</v>
      </c>
      <c r="C551" s="7" t="s">
        <v>1169</v>
      </c>
      <c r="D551" s="7" t="s">
        <v>113</v>
      </c>
      <c r="E551" s="6" t="s">
        <v>259</v>
      </c>
      <c r="F551" s="11">
        <v>14.381</v>
      </c>
      <c r="G551" s="26">
        <v>40.85</v>
      </c>
      <c r="H551" s="27"/>
      <c r="I551" s="10">
        <v>587.46</v>
      </c>
      <c r="J551" s="1" t="s">
        <v>113</v>
      </c>
    </row>
    <row r="552" ht="39.55" customHeight="1" spans="1:10">
      <c r="A552" s="6" t="s">
        <v>1170</v>
      </c>
      <c r="B552" s="7" t="s">
        <v>1171</v>
      </c>
      <c r="C552" s="7" t="s">
        <v>1172</v>
      </c>
      <c r="D552" s="7" t="s">
        <v>1173</v>
      </c>
      <c r="E552" s="6" t="s">
        <v>893</v>
      </c>
      <c r="F552" s="11">
        <v>3.485</v>
      </c>
      <c r="G552" s="26">
        <v>4786.08</v>
      </c>
      <c r="H552" s="27"/>
      <c r="I552" s="10">
        <v>16679.49</v>
      </c>
      <c r="J552" s="1" t="s">
        <v>113</v>
      </c>
    </row>
    <row r="553" ht="27.9" customHeight="1" spans="1:10">
      <c r="A553" s="6" t="s">
        <v>1174</v>
      </c>
      <c r="B553" s="7" t="s">
        <v>1175</v>
      </c>
      <c r="C553" s="7" t="s">
        <v>1176</v>
      </c>
      <c r="D553" s="7" t="s">
        <v>113</v>
      </c>
      <c r="E553" s="6" t="s">
        <v>893</v>
      </c>
      <c r="F553" s="11">
        <v>3.485</v>
      </c>
      <c r="G553" s="26">
        <v>4786.08</v>
      </c>
      <c r="H553" s="27"/>
      <c r="I553" s="10">
        <v>16679.49</v>
      </c>
      <c r="J553" s="1" t="s">
        <v>113</v>
      </c>
    </row>
    <row r="554" ht="16.3" customHeight="1" spans="1:10">
      <c r="A554" s="6" t="s">
        <v>1177</v>
      </c>
      <c r="B554" s="7" t="s">
        <v>1178</v>
      </c>
      <c r="C554" s="7" t="s">
        <v>1179</v>
      </c>
      <c r="D554" s="7" t="s">
        <v>1180</v>
      </c>
      <c r="E554" s="6" t="s">
        <v>502</v>
      </c>
      <c r="F554" s="11">
        <v>5.7</v>
      </c>
      <c r="G554" s="26">
        <v>34.53</v>
      </c>
      <c r="H554" s="27"/>
      <c r="I554" s="10">
        <v>196.82</v>
      </c>
      <c r="J554" s="1" t="s">
        <v>113</v>
      </c>
    </row>
    <row r="555" ht="27.9" customHeight="1" spans="1:10">
      <c r="A555" s="6" t="s">
        <v>1181</v>
      </c>
      <c r="B555" s="7" t="s">
        <v>1182</v>
      </c>
      <c r="C555" s="7" t="s">
        <v>1183</v>
      </c>
      <c r="D555" s="7" t="s">
        <v>113</v>
      </c>
      <c r="E555" s="6" t="s">
        <v>237</v>
      </c>
      <c r="F555" s="11">
        <v>1.14</v>
      </c>
      <c r="G555" s="26">
        <v>149.5</v>
      </c>
      <c r="H555" s="27"/>
      <c r="I555" s="10">
        <v>170.43</v>
      </c>
      <c r="J555" s="1" t="s">
        <v>113</v>
      </c>
    </row>
    <row r="556" ht="27.9" customHeight="1" spans="1:10">
      <c r="A556" s="6" t="s">
        <v>1184</v>
      </c>
      <c r="B556" s="7" t="s">
        <v>1185</v>
      </c>
      <c r="C556" s="7" t="s">
        <v>1186</v>
      </c>
      <c r="D556" s="7" t="s">
        <v>113</v>
      </c>
      <c r="E556" s="6" t="s">
        <v>502</v>
      </c>
      <c r="F556" s="11">
        <v>5.7</v>
      </c>
      <c r="G556" s="26">
        <v>4.63</v>
      </c>
      <c r="H556" s="27"/>
      <c r="I556" s="10">
        <v>26.39</v>
      </c>
      <c r="J556" s="1" t="s">
        <v>113</v>
      </c>
    </row>
    <row r="557" ht="16.3" customHeight="1" spans="1:10">
      <c r="A557" s="22" t="s">
        <v>87</v>
      </c>
      <c r="B557" s="25"/>
      <c r="C557" s="25"/>
      <c r="D557" s="25"/>
      <c r="E557" s="25"/>
      <c r="F557" s="25"/>
      <c r="G557" s="25"/>
      <c r="H557" s="25"/>
      <c r="I557" s="23"/>
      <c r="J557" s="1" t="s">
        <v>570</v>
      </c>
    </row>
    <row r="558" ht="16.3" customHeight="1" spans="1:10">
      <c r="A558" s="22" t="s">
        <v>200</v>
      </c>
      <c r="B558" s="25"/>
      <c r="C558" s="25"/>
      <c r="D558" s="25"/>
      <c r="E558" s="25"/>
      <c r="F558" s="25"/>
      <c r="G558" s="25"/>
      <c r="H558" s="25"/>
      <c r="I558" s="23"/>
      <c r="J558" s="1" t="s">
        <v>571</v>
      </c>
    </row>
    <row r="559" ht="16.3" customHeight="1" spans="1:10">
      <c r="A559" s="6" t="s">
        <v>113</v>
      </c>
      <c r="B559" s="7" t="s">
        <v>113</v>
      </c>
      <c r="C559" s="7" t="s">
        <v>572</v>
      </c>
      <c r="D559" s="7" t="s">
        <v>113</v>
      </c>
      <c r="E559" s="6" t="s">
        <v>113</v>
      </c>
      <c r="F559" s="9"/>
      <c r="G559" s="38"/>
      <c r="H559" s="39"/>
      <c r="I559" s="9"/>
      <c r="J559" s="1" t="s">
        <v>113</v>
      </c>
    </row>
    <row r="560" ht="62.8" customHeight="1" spans="1:10">
      <c r="A560" s="6" t="s">
        <v>1187</v>
      </c>
      <c r="B560" s="7" t="s">
        <v>1188</v>
      </c>
      <c r="C560" s="7" t="s">
        <v>743</v>
      </c>
      <c r="D560" s="7" t="s">
        <v>744</v>
      </c>
      <c r="E560" s="6" t="s">
        <v>237</v>
      </c>
      <c r="F560" s="11">
        <v>14.415</v>
      </c>
      <c r="G560" s="26">
        <v>375.08</v>
      </c>
      <c r="H560" s="27"/>
      <c r="I560" s="10">
        <v>5406.78</v>
      </c>
      <c r="J560" s="1" t="s">
        <v>113</v>
      </c>
    </row>
    <row r="561" ht="27.9" customHeight="1" spans="1:10">
      <c r="A561" s="6" t="s">
        <v>1189</v>
      </c>
      <c r="B561" s="7" t="s">
        <v>746</v>
      </c>
      <c r="C561" s="7" t="s">
        <v>747</v>
      </c>
      <c r="D561" s="7" t="s">
        <v>113</v>
      </c>
      <c r="E561" s="6" t="s">
        <v>237</v>
      </c>
      <c r="F561" s="11">
        <v>14.415</v>
      </c>
      <c r="G561" s="26">
        <v>375.08</v>
      </c>
      <c r="H561" s="27"/>
      <c r="I561" s="10">
        <v>5406.78</v>
      </c>
      <c r="J561" s="1" t="s">
        <v>113</v>
      </c>
    </row>
    <row r="562" ht="27.9" customHeight="1" spans="1:10">
      <c r="A562" s="12" t="s">
        <v>219</v>
      </c>
      <c r="B562" s="12"/>
      <c r="C562" s="12"/>
      <c r="D562" s="12"/>
      <c r="E562" s="12"/>
      <c r="F562" s="12"/>
      <c r="G562" s="12"/>
      <c r="H562" s="12"/>
      <c r="I562" s="12"/>
      <c r="J562" s="14" t="s">
        <v>113</v>
      </c>
    </row>
    <row r="563" ht="17.05" customHeight="1" spans="1:10">
      <c r="A563" s="3" t="s">
        <v>113</v>
      </c>
      <c r="B563" s="3"/>
      <c r="C563" s="3"/>
      <c r="D563" s="3"/>
      <c r="E563" s="3"/>
      <c r="F563" s="3"/>
      <c r="G563" s="3"/>
      <c r="H563" s="3"/>
      <c r="I563" s="3"/>
      <c r="J563" s="14" t="s">
        <v>113</v>
      </c>
    </row>
    <row r="564" ht="17.05" customHeight="1" spans="1:10">
      <c r="A564" s="4" t="s">
        <v>220</v>
      </c>
      <c r="B564" s="4"/>
      <c r="C564" s="4"/>
      <c r="D564" s="4"/>
      <c r="E564" s="4"/>
      <c r="F564" s="4"/>
      <c r="G564" s="4"/>
      <c r="H564" s="28" t="s">
        <v>1190</v>
      </c>
      <c r="I564" s="28"/>
      <c r="J564" s="14" t="s">
        <v>113</v>
      </c>
    </row>
    <row r="565" ht="17.05" customHeight="1" spans="1:10">
      <c r="A565" s="15" t="s">
        <v>55</v>
      </c>
      <c r="B565" s="15" t="s">
        <v>222</v>
      </c>
      <c r="C565" s="15" t="s">
        <v>223</v>
      </c>
      <c r="D565" s="15" t="s">
        <v>224</v>
      </c>
      <c r="E565" s="15" t="s">
        <v>225</v>
      </c>
      <c r="F565" s="15" t="s">
        <v>226</v>
      </c>
      <c r="G565" s="16" t="s">
        <v>227</v>
      </c>
      <c r="H565" s="17"/>
      <c r="I565" s="18"/>
      <c r="J565" s="31" t="s">
        <v>113</v>
      </c>
    </row>
    <row r="566" ht="17.05" customHeight="1" spans="1:10">
      <c r="A566" s="21"/>
      <c r="B566" s="21"/>
      <c r="C566" s="21"/>
      <c r="D566" s="21"/>
      <c r="E566" s="21"/>
      <c r="F566" s="21"/>
      <c r="G566" s="16" t="s">
        <v>228</v>
      </c>
      <c r="H566" s="18"/>
      <c r="I566" s="5" t="s">
        <v>229</v>
      </c>
      <c r="J566" s="31" t="s">
        <v>113</v>
      </c>
    </row>
    <row r="567" ht="51.15" customHeight="1" spans="1:10">
      <c r="A567" s="6" t="s">
        <v>1191</v>
      </c>
      <c r="B567" s="7" t="s">
        <v>1192</v>
      </c>
      <c r="C567" s="7" t="s">
        <v>572</v>
      </c>
      <c r="D567" s="7" t="s">
        <v>750</v>
      </c>
      <c r="E567" s="6" t="s">
        <v>259</v>
      </c>
      <c r="F567" s="11">
        <v>1.008</v>
      </c>
      <c r="G567" s="26">
        <v>4137.43</v>
      </c>
      <c r="H567" s="27"/>
      <c r="I567" s="10">
        <v>4170.53</v>
      </c>
      <c r="J567" s="1" t="s">
        <v>113</v>
      </c>
    </row>
    <row r="568" ht="16.3" customHeight="1" spans="1:10">
      <c r="A568" s="6" t="s">
        <v>1193</v>
      </c>
      <c r="B568" s="7" t="s">
        <v>752</v>
      </c>
      <c r="C568" s="7" t="s">
        <v>753</v>
      </c>
      <c r="D568" s="7" t="s">
        <v>113</v>
      </c>
      <c r="E568" s="6" t="s">
        <v>259</v>
      </c>
      <c r="F568" s="11">
        <v>1.008</v>
      </c>
      <c r="G568" s="26">
        <v>1096.47</v>
      </c>
      <c r="H568" s="27"/>
      <c r="I568" s="10">
        <v>1105.24</v>
      </c>
      <c r="J568" s="1" t="s">
        <v>113</v>
      </c>
    </row>
    <row r="569" ht="27.9" customHeight="1" spans="1:10">
      <c r="A569" s="6" t="s">
        <v>1194</v>
      </c>
      <c r="B569" s="7" t="s">
        <v>755</v>
      </c>
      <c r="C569" s="7" t="s">
        <v>756</v>
      </c>
      <c r="D569" s="7" t="s">
        <v>113</v>
      </c>
      <c r="E569" s="6" t="s">
        <v>237</v>
      </c>
      <c r="F569" s="11">
        <v>18.919</v>
      </c>
      <c r="G569" s="26">
        <v>161.77</v>
      </c>
      <c r="H569" s="27"/>
      <c r="I569" s="10">
        <v>3060.53</v>
      </c>
      <c r="J569" s="1" t="s">
        <v>113</v>
      </c>
    </row>
    <row r="570" ht="16.3" customHeight="1" spans="1:10">
      <c r="A570" s="6" t="s">
        <v>1195</v>
      </c>
      <c r="B570" s="7" t="s">
        <v>708</v>
      </c>
      <c r="C570" s="7" t="s">
        <v>709</v>
      </c>
      <c r="D570" s="7" t="s">
        <v>113</v>
      </c>
      <c r="E570" s="6" t="s">
        <v>237</v>
      </c>
      <c r="F570" s="11">
        <v>4.29</v>
      </c>
      <c r="G570" s="26">
        <v>1.11</v>
      </c>
      <c r="H570" s="27"/>
      <c r="I570" s="10">
        <v>4.76</v>
      </c>
      <c r="J570" s="1" t="s">
        <v>113</v>
      </c>
    </row>
    <row r="571" ht="27.9" customHeight="1" spans="1:10">
      <c r="A571" s="6" t="s">
        <v>1196</v>
      </c>
      <c r="B571" s="7" t="s">
        <v>1197</v>
      </c>
      <c r="C571" s="7" t="s">
        <v>728</v>
      </c>
      <c r="D571" s="7" t="s">
        <v>760</v>
      </c>
      <c r="E571" s="6" t="s">
        <v>259</v>
      </c>
      <c r="F571" s="11">
        <v>0.806</v>
      </c>
      <c r="G571" s="26">
        <v>362.9</v>
      </c>
      <c r="H571" s="27"/>
      <c r="I571" s="10">
        <v>292.5</v>
      </c>
      <c r="J571" s="1" t="s">
        <v>113</v>
      </c>
    </row>
    <row r="572" ht="16.3" customHeight="1" spans="1:10">
      <c r="A572" s="6" t="s">
        <v>1198</v>
      </c>
      <c r="B572" s="7" t="s">
        <v>731</v>
      </c>
      <c r="C572" s="7" t="s">
        <v>762</v>
      </c>
      <c r="D572" s="7" t="s">
        <v>113</v>
      </c>
      <c r="E572" s="6" t="s">
        <v>259</v>
      </c>
      <c r="F572" s="11">
        <v>0.806</v>
      </c>
      <c r="G572" s="26">
        <v>331.51</v>
      </c>
      <c r="H572" s="27"/>
      <c r="I572" s="10">
        <v>267.2</v>
      </c>
      <c r="J572" s="1" t="s">
        <v>113</v>
      </c>
    </row>
    <row r="573" ht="27.9" customHeight="1" spans="1:10">
      <c r="A573" s="6" t="s">
        <v>1199</v>
      </c>
      <c r="B573" s="7" t="s">
        <v>764</v>
      </c>
      <c r="C573" s="7" t="s">
        <v>765</v>
      </c>
      <c r="D573" s="7" t="s">
        <v>113</v>
      </c>
      <c r="E573" s="6" t="s">
        <v>259</v>
      </c>
      <c r="F573" s="11">
        <v>0.818</v>
      </c>
      <c r="G573" s="26">
        <v>30.93</v>
      </c>
      <c r="H573" s="27"/>
      <c r="I573" s="10">
        <v>25.3</v>
      </c>
      <c r="J573" s="1" t="s">
        <v>113</v>
      </c>
    </row>
    <row r="574" ht="16.3" customHeight="1" spans="1:10">
      <c r="A574" s="6" t="s">
        <v>113</v>
      </c>
      <c r="B574" s="7" t="s">
        <v>113</v>
      </c>
      <c r="C574" s="7" t="s">
        <v>1200</v>
      </c>
      <c r="D574" s="7" t="s">
        <v>113</v>
      </c>
      <c r="E574" s="6" t="s">
        <v>113</v>
      </c>
      <c r="F574" s="9"/>
      <c r="G574" s="38"/>
      <c r="H574" s="39"/>
      <c r="I574" s="9"/>
      <c r="J574" s="1" t="s">
        <v>113</v>
      </c>
    </row>
    <row r="575" ht="62.8" customHeight="1" spans="1:10">
      <c r="A575" s="6" t="s">
        <v>1201</v>
      </c>
      <c r="B575" s="7" t="s">
        <v>1202</v>
      </c>
      <c r="C575" s="7" t="s">
        <v>743</v>
      </c>
      <c r="D575" s="7" t="s">
        <v>744</v>
      </c>
      <c r="E575" s="6" t="s">
        <v>237</v>
      </c>
      <c r="F575" s="11">
        <v>53.235</v>
      </c>
      <c r="G575" s="26">
        <v>84.74</v>
      </c>
      <c r="H575" s="27"/>
      <c r="I575" s="10">
        <v>4511.13</v>
      </c>
      <c r="J575" s="1" t="s">
        <v>113</v>
      </c>
    </row>
    <row r="576" ht="16.3" customHeight="1" spans="1:10">
      <c r="A576" s="6" t="s">
        <v>1203</v>
      </c>
      <c r="B576" s="7" t="s">
        <v>1204</v>
      </c>
      <c r="C576" s="7" t="s">
        <v>1205</v>
      </c>
      <c r="D576" s="7" t="s">
        <v>113</v>
      </c>
      <c r="E576" s="6" t="s">
        <v>237</v>
      </c>
      <c r="F576" s="11">
        <v>53.235</v>
      </c>
      <c r="G576" s="26">
        <v>84.74</v>
      </c>
      <c r="H576" s="27"/>
      <c r="I576" s="10">
        <v>4511.13</v>
      </c>
      <c r="J576" s="1" t="s">
        <v>113</v>
      </c>
    </row>
    <row r="577" ht="51.15" customHeight="1" spans="1:10">
      <c r="A577" s="6" t="s">
        <v>1206</v>
      </c>
      <c r="B577" s="7" t="s">
        <v>1207</v>
      </c>
      <c r="C577" s="7" t="s">
        <v>572</v>
      </c>
      <c r="D577" s="7" t="s">
        <v>750</v>
      </c>
      <c r="E577" s="6" t="s">
        <v>259</v>
      </c>
      <c r="F577" s="11">
        <v>2.282</v>
      </c>
      <c r="G577" s="26">
        <v>1350.48</v>
      </c>
      <c r="H577" s="27"/>
      <c r="I577" s="10">
        <v>3081.8</v>
      </c>
      <c r="J577" s="1" t="s">
        <v>113</v>
      </c>
    </row>
    <row r="578" ht="16.3" customHeight="1" spans="1:10">
      <c r="A578" s="6" t="s">
        <v>1208</v>
      </c>
      <c r="B578" s="7" t="s">
        <v>1209</v>
      </c>
      <c r="C578" s="7" t="s">
        <v>1210</v>
      </c>
      <c r="D578" s="7" t="s">
        <v>113</v>
      </c>
      <c r="E578" s="6" t="s">
        <v>259</v>
      </c>
      <c r="F578" s="11">
        <v>2.282</v>
      </c>
      <c r="G578" s="26">
        <v>691.58</v>
      </c>
      <c r="H578" s="27"/>
      <c r="I578" s="10">
        <v>1578.19</v>
      </c>
      <c r="J578" s="1" t="s">
        <v>113</v>
      </c>
    </row>
    <row r="579" ht="16.3" customHeight="1" spans="1:10">
      <c r="A579" s="6" t="s">
        <v>1211</v>
      </c>
      <c r="B579" s="7" t="s">
        <v>708</v>
      </c>
      <c r="C579" s="7" t="s">
        <v>709</v>
      </c>
      <c r="D579" s="7" t="s">
        <v>113</v>
      </c>
      <c r="E579" s="6" t="s">
        <v>237</v>
      </c>
      <c r="F579" s="11">
        <v>31.941</v>
      </c>
      <c r="G579" s="26">
        <v>1.11</v>
      </c>
      <c r="H579" s="27"/>
      <c r="I579" s="10">
        <v>35.45</v>
      </c>
      <c r="J579" s="1" t="s">
        <v>113</v>
      </c>
    </row>
    <row r="580" ht="27.9" customHeight="1" spans="1:10">
      <c r="A580" s="6" t="s">
        <v>1212</v>
      </c>
      <c r="B580" s="7" t="s">
        <v>238</v>
      </c>
      <c r="C580" s="7" t="s">
        <v>239</v>
      </c>
      <c r="D580" s="7" t="s">
        <v>113</v>
      </c>
      <c r="E580" s="6" t="s">
        <v>237</v>
      </c>
      <c r="F580" s="11">
        <v>25.857</v>
      </c>
      <c r="G580" s="26">
        <v>56.78</v>
      </c>
      <c r="H580" s="27"/>
      <c r="I580" s="10">
        <v>1468.16</v>
      </c>
      <c r="J580" s="1" t="s">
        <v>113</v>
      </c>
    </row>
    <row r="581" ht="27.9" customHeight="1" spans="1:10">
      <c r="A581" s="6" t="s">
        <v>1213</v>
      </c>
      <c r="B581" s="7" t="s">
        <v>1214</v>
      </c>
      <c r="C581" s="7" t="s">
        <v>728</v>
      </c>
      <c r="D581" s="7" t="s">
        <v>760</v>
      </c>
      <c r="E581" s="6" t="s">
        <v>259</v>
      </c>
      <c r="F581" s="11">
        <v>3.194</v>
      </c>
      <c r="G581" s="26">
        <v>362.91</v>
      </c>
      <c r="H581" s="27"/>
      <c r="I581" s="10">
        <v>1159.13</v>
      </c>
      <c r="J581" s="1" t="s">
        <v>113</v>
      </c>
    </row>
    <row r="582" ht="16.3" customHeight="1" spans="1:10">
      <c r="A582" s="6" t="s">
        <v>1215</v>
      </c>
      <c r="B582" s="7" t="s">
        <v>731</v>
      </c>
      <c r="C582" s="7" t="s">
        <v>762</v>
      </c>
      <c r="D582" s="7" t="s">
        <v>113</v>
      </c>
      <c r="E582" s="6" t="s">
        <v>259</v>
      </c>
      <c r="F582" s="11">
        <v>3.194</v>
      </c>
      <c r="G582" s="26">
        <v>331.51</v>
      </c>
      <c r="H582" s="27"/>
      <c r="I582" s="10">
        <v>1058.84</v>
      </c>
      <c r="J582" s="1" t="s">
        <v>113</v>
      </c>
    </row>
    <row r="583" ht="27.9" customHeight="1" spans="1:10">
      <c r="A583" s="6" t="s">
        <v>1216</v>
      </c>
      <c r="B583" s="7" t="s">
        <v>764</v>
      </c>
      <c r="C583" s="7" t="s">
        <v>765</v>
      </c>
      <c r="D583" s="7" t="s">
        <v>113</v>
      </c>
      <c r="E583" s="6" t="s">
        <v>259</v>
      </c>
      <c r="F583" s="11">
        <v>3.242</v>
      </c>
      <c r="G583" s="26">
        <v>30.93</v>
      </c>
      <c r="H583" s="27"/>
      <c r="I583" s="10">
        <v>100.28</v>
      </c>
      <c r="J583" s="1" t="s">
        <v>113</v>
      </c>
    </row>
    <row r="584" ht="16.3" customHeight="1" spans="1:10">
      <c r="A584" s="6" t="s">
        <v>113</v>
      </c>
      <c r="B584" s="7" t="s">
        <v>113</v>
      </c>
      <c r="C584" s="7" t="s">
        <v>1217</v>
      </c>
      <c r="D584" s="7" t="s">
        <v>113</v>
      </c>
      <c r="E584" s="6" t="s">
        <v>113</v>
      </c>
      <c r="F584" s="9"/>
      <c r="G584" s="38"/>
      <c r="H584" s="39"/>
      <c r="I584" s="9"/>
      <c r="J584" s="1" t="s">
        <v>113</v>
      </c>
    </row>
    <row r="585" ht="51.15" customHeight="1" spans="1:10">
      <c r="A585" s="6" t="s">
        <v>1218</v>
      </c>
      <c r="B585" s="7" t="s">
        <v>1219</v>
      </c>
      <c r="C585" s="7" t="s">
        <v>245</v>
      </c>
      <c r="D585" s="7" t="s">
        <v>246</v>
      </c>
      <c r="E585" s="6" t="s">
        <v>237</v>
      </c>
      <c r="F585" s="11">
        <v>161.369</v>
      </c>
      <c r="G585" s="26">
        <v>47.06</v>
      </c>
      <c r="H585" s="27"/>
      <c r="I585" s="10">
        <v>7594.03</v>
      </c>
      <c r="J585" s="1" t="s">
        <v>113</v>
      </c>
    </row>
    <row r="586" ht="16.3" customHeight="1" spans="1:10">
      <c r="A586" s="6" t="s">
        <v>1220</v>
      </c>
      <c r="B586" s="7" t="s">
        <v>247</v>
      </c>
      <c r="C586" s="7" t="s">
        <v>1062</v>
      </c>
      <c r="D586" s="7" t="s">
        <v>113</v>
      </c>
      <c r="E586" s="6" t="s">
        <v>237</v>
      </c>
      <c r="F586" s="11">
        <v>161.369</v>
      </c>
      <c r="G586" s="26">
        <v>47.06</v>
      </c>
      <c r="H586" s="27"/>
      <c r="I586" s="10">
        <v>7594.03</v>
      </c>
      <c r="J586" s="1" t="s">
        <v>113</v>
      </c>
    </row>
    <row r="587" ht="16.3" customHeight="1" spans="1:10">
      <c r="A587" s="22" t="s">
        <v>201</v>
      </c>
      <c r="B587" s="25"/>
      <c r="C587" s="25"/>
      <c r="D587" s="25"/>
      <c r="E587" s="25"/>
      <c r="F587" s="25"/>
      <c r="G587" s="25"/>
      <c r="H587" s="25"/>
      <c r="I587" s="23"/>
      <c r="J587" s="1" t="s">
        <v>571</v>
      </c>
    </row>
    <row r="588" ht="16.3" customHeight="1" spans="1:10">
      <c r="A588" s="6" t="s">
        <v>1221</v>
      </c>
      <c r="B588" s="7" t="s">
        <v>1222</v>
      </c>
      <c r="C588" s="7" t="s">
        <v>575</v>
      </c>
      <c r="D588" s="7" t="s">
        <v>576</v>
      </c>
      <c r="E588" s="6" t="s">
        <v>259</v>
      </c>
      <c r="F588" s="11">
        <v>23.84</v>
      </c>
      <c r="G588" s="26">
        <v>5.97</v>
      </c>
      <c r="H588" s="27"/>
      <c r="I588" s="10">
        <v>142.32</v>
      </c>
      <c r="J588" s="1" t="s">
        <v>113</v>
      </c>
    </row>
    <row r="589" ht="16.3" customHeight="1" spans="1:10">
      <c r="A589" s="6" t="s">
        <v>1223</v>
      </c>
      <c r="B589" s="7" t="s">
        <v>578</v>
      </c>
      <c r="C589" s="7" t="s">
        <v>579</v>
      </c>
      <c r="D589" s="7" t="s">
        <v>113</v>
      </c>
      <c r="E589" s="6" t="s">
        <v>259</v>
      </c>
      <c r="F589" s="11">
        <v>23.84</v>
      </c>
      <c r="G589" s="26">
        <v>5.97</v>
      </c>
      <c r="H589" s="27"/>
      <c r="I589" s="10">
        <v>142.32</v>
      </c>
      <c r="J589" s="1" t="s">
        <v>113</v>
      </c>
    </row>
    <row r="590" ht="74.4" customHeight="1" spans="1:10">
      <c r="A590" s="6" t="s">
        <v>1224</v>
      </c>
      <c r="B590" s="7" t="s">
        <v>1225</v>
      </c>
      <c r="C590" s="7" t="s">
        <v>582</v>
      </c>
      <c r="D590" s="7" t="s">
        <v>583</v>
      </c>
      <c r="E590" s="6" t="s">
        <v>237</v>
      </c>
      <c r="F590" s="11">
        <v>55.2</v>
      </c>
      <c r="G590" s="26">
        <v>147.84</v>
      </c>
      <c r="H590" s="27"/>
      <c r="I590" s="10">
        <v>8160.77</v>
      </c>
      <c r="J590" s="1" t="s">
        <v>113</v>
      </c>
    </row>
    <row r="591" ht="27.9" customHeight="1" spans="1:10">
      <c r="A591" s="6" t="s">
        <v>1226</v>
      </c>
      <c r="B591" s="7" t="s">
        <v>585</v>
      </c>
      <c r="C591" s="7" t="s">
        <v>586</v>
      </c>
      <c r="D591" s="7" t="s">
        <v>113</v>
      </c>
      <c r="E591" s="6" t="s">
        <v>237</v>
      </c>
      <c r="F591" s="11">
        <v>55.2</v>
      </c>
      <c r="G591" s="26">
        <v>9.66</v>
      </c>
      <c r="H591" s="27"/>
      <c r="I591" s="10">
        <v>533.23</v>
      </c>
      <c r="J591" s="1" t="s">
        <v>113</v>
      </c>
    </row>
    <row r="592" ht="16.3" customHeight="1" spans="1:10">
      <c r="A592" s="6" t="s">
        <v>1227</v>
      </c>
      <c r="B592" s="7" t="s">
        <v>588</v>
      </c>
      <c r="C592" s="7" t="s">
        <v>1228</v>
      </c>
      <c r="D592" s="7" t="s">
        <v>113</v>
      </c>
      <c r="E592" s="6" t="s">
        <v>237</v>
      </c>
      <c r="F592" s="11">
        <v>55.2</v>
      </c>
      <c r="G592" s="26">
        <v>19.02</v>
      </c>
      <c r="H592" s="27"/>
      <c r="I592" s="10">
        <v>1049.9</v>
      </c>
      <c r="J592" s="1" t="s">
        <v>113</v>
      </c>
    </row>
    <row r="593" ht="27.9" customHeight="1" spans="1:10">
      <c r="A593" s="12" t="s">
        <v>219</v>
      </c>
      <c r="B593" s="12"/>
      <c r="C593" s="12"/>
      <c r="D593" s="12"/>
      <c r="E593" s="12"/>
      <c r="F593" s="12"/>
      <c r="G593" s="12"/>
      <c r="H593" s="12"/>
      <c r="I593" s="12"/>
      <c r="J593" s="14" t="s">
        <v>113</v>
      </c>
    </row>
    <row r="594" ht="17.05" customHeight="1" spans="1:10">
      <c r="A594" s="3" t="s">
        <v>113</v>
      </c>
      <c r="B594" s="3"/>
      <c r="C594" s="3"/>
      <c r="D594" s="3"/>
      <c r="E594" s="3"/>
      <c r="F594" s="3"/>
      <c r="G594" s="3"/>
      <c r="H594" s="3"/>
      <c r="I594" s="3"/>
      <c r="J594" s="14" t="s">
        <v>113</v>
      </c>
    </row>
    <row r="595" ht="17.05" customHeight="1" spans="1:10">
      <c r="A595" s="4" t="s">
        <v>220</v>
      </c>
      <c r="B595" s="4"/>
      <c r="C595" s="4"/>
      <c r="D595" s="4"/>
      <c r="E595" s="4"/>
      <c r="F595" s="4"/>
      <c r="G595" s="4"/>
      <c r="H595" s="28" t="s">
        <v>1229</v>
      </c>
      <c r="I595" s="28"/>
      <c r="J595" s="14" t="s">
        <v>113</v>
      </c>
    </row>
    <row r="596" ht="17.05" customHeight="1" spans="1:10">
      <c r="A596" s="15" t="s">
        <v>55</v>
      </c>
      <c r="B596" s="15" t="s">
        <v>222</v>
      </c>
      <c r="C596" s="15" t="s">
        <v>223</v>
      </c>
      <c r="D596" s="15" t="s">
        <v>224</v>
      </c>
      <c r="E596" s="15" t="s">
        <v>225</v>
      </c>
      <c r="F596" s="15" t="s">
        <v>226</v>
      </c>
      <c r="G596" s="16" t="s">
        <v>227</v>
      </c>
      <c r="H596" s="17"/>
      <c r="I596" s="18"/>
      <c r="J596" s="31" t="s">
        <v>113</v>
      </c>
    </row>
    <row r="597" ht="17.05" customHeight="1" spans="1:10">
      <c r="A597" s="21"/>
      <c r="B597" s="21"/>
      <c r="C597" s="21"/>
      <c r="D597" s="21"/>
      <c r="E597" s="21"/>
      <c r="F597" s="21"/>
      <c r="G597" s="16" t="s">
        <v>228</v>
      </c>
      <c r="H597" s="18"/>
      <c r="I597" s="5" t="s">
        <v>229</v>
      </c>
      <c r="J597" s="31" t="s">
        <v>113</v>
      </c>
    </row>
    <row r="598" ht="39.55" customHeight="1" spans="1:10">
      <c r="A598" s="6" t="s">
        <v>113</v>
      </c>
      <c r="B598" s="7" t="s">
        <v>113</v>
      </c>
      <c r="C598" s="7" t="s">
        <v>1230</v>
      </c>
      <c r="D598" s="7" t="s">
        <v>113</v>
      </c>
      <c r="E598" s="6" t="s">
        <v>113</v>
      </c>
      <c r="F598" s="9"/>
      <c r="G598" s="38"/>
      <c r="H598" s="39"/>
      <c r="I598" s="9"/>
      <c r="J598" s="1" t="s">
        <v>113</v>
      </c>
    </row>
    <row r="599" ht="16.3" customHeight="1" spans="1:10">
      <c r="A599" s="6" t="s">
        <v>1231</v>
      </c>
      <c r="B599" s="7" t="s">
        <v>593</v>
      </c>
      <c r="C599" s="7" t="s">
        <v>594</v>
      </c>
      <c r="D599" s="7" t="s">
        <v>113</v>
      </c>
      <c r="E599" s="6" t="s">
        <v>595</v>
      </c>
      <c r="F599" s="11">
        <v>1987.2</v>
      </c>
      <c r="G599" s="26">
        <v>3.31</v>
      </c>
      <c r="H599" s="27"/>
      <c r="I599" s="10">
        <v>6577.63</v>
      </c>
      <c r="J599" s="1" t="s">
        <v>113</v>
      </c>
    </row>
    <row r="600" ht="74.4" customHeight="1" spans="1:10">
      <c r="A600" s="6" t="s">
        <v>1232</v>
      </c>
      <c r="B600" s="7" t="s">
        <v>1233</v>
      </c>
      <c r="C600" s="7" t="s">
        <v>582</v>
      </c>
      <c r="D600" s="7" t="s">
        <v>598</v>
      </c>
      <c r="E600" s="6" t="s">
        <v>237</v>
      </c>
      <c r="F600" s="11">
        <v>22.5</v>
      </c>
      <c r="G600" s="26">
        <v>169.8</v>
      </c>
      <c r="H600" s="27"/>
      <c r="I600" s="10">
        <v>3820.5</v>
      </c>
      <c r="J600" s="1" t="s">
        <v>113</v>
      </c>
    </row>
    <row r="601" ht="27.9" customHeight="1" spans="1:10">
      <c r="A601" s="6" t="s">
        <v>1234</v>
      </c>
      <c r="B601" s="7" t="s">
        <v>585</v>
      </c>
      <c r="C601" s="7" t="s">
        <v>586</v>
      </c>
      <c r="D601" s="7" t="s">
        <v>113</v>
      </c>
      <c r="E601" s="6" t="s">
        <v>237</v>
      </c>
      <c r="F601" s="11">
        <v>22.5</v>
      </c>
      <c r="G601" s="26">
        <v>9.66</v>
      </c>
      <c r="H601" s="27"/>
      <c r="I601" s="10">
        <v>217.35</v>
      </c>
      <c r="J601" s="1" t="s">
        <v>113</v>
      </c>
    </row>
    <row r="602" ht="51.15" customHeight="1" spans="1:10">
      <c r="A602" s="6" t="s">
        <v>1235</v>
      </c>
      <c r="B602" s="7" t="s">
        <v>588</v>
      </c>
      <c r="C602" s="7" t="s">
        <v>601</v>
      </c>
      <c r="D602" s="7" t="s">
        <v>113</v>
      </c>
      <c r="E602" s="6" t="s">
        <v>237</v>
      </c>
      <c r="F602" s="11">
        <v>22.5</v>
      </c>
      <c r="G602" s="26">
        <v>19.02</v>
      </c>
      <c r="H602" s="27"/>
      <c r="I602" s="10">
        <v>427.95</v>
      </c>
      <c r="J602" s="1" t="s">
        <v>113</v>
      </c>
    </row>
    <row r="603" ht="16.3" customHeight="1" spans="1:10">
      <c r="A603" s="6" t="s">
        <v>1236</v>
      </c>
      <c r="B603" s="7" t="s">
        <v>593</v>
      </c>
      <c r="C603" s="7" t="s">
        <v>603</v>
      </c>
      <c r="D603" s="7" t="s">
        <v>113</v>
      </c>
      <c r="E603" s="6" t="s">
        <v>595</v>
      </c>
      <c r="F603" s="11">
        <v>810</v>
      </c>
      <c r="G603" s="26">
        <v>3.92</v>
      </c>
      <c r="H603" s="27"/>
      <c r="I603" s="10">
        <v>3175.2</v>
      </c>
      <c r="J603" s="1" t="s">
        <v>113</v>
      </c>
    </row>
    <row r="604" ht="74.4" customHeight="1" spans="1:10">
      <c r="A604" s="6" t="s">
        <v>1237</v>
      </c>
      <c r="B604" s="7" t="s">
        <v>1238</v>
      </c>
      <c r="C604" s="7" t="s">
        <v>582</v>
      </c>
      <c r="D604" s="7" t="s">
        <v>606</v>
      </c>
      <c r="E604" s="6" t="s">
        <v>237</v>
      </c>
      <c r="F604" s="11">
        <v>37.3</v>
      </c>
      <c r="G604" s="26">
        <v>126.68</v>
      </c>
      <c r="H604" s="27"/>
      <c r="I604" s="10">
        <v>4725.16</v>
      </c>
      <c r="J604" s="1" t="s">
        <v>113</v>
      </c>
    </row>
    <row r="605" ht="27.9" customHeight="1" spans="1:10">
      <c r="A605" s="6" t="s">
        <v>1239</v>
      </c>
      <c r="B605" s="7" t="s">
        <v>585</v>
      </c>
      <c r="C605" s="7" t="s">
        <v>586</v>
      </c>
      <c r="D605" s="7" t="s">
        <v>113</v>
      </c>
      <c r="E605" s="6" t="s">
        <v>237</v>
      </c>
      <c r="F605" s="11">
        <v>37.3</v>
      </c>
      <c r="G605" s="26">
        <v>9.66</v>
      </c>
      <c r="H605" s="27"/>
      <c r="I605" s="10">
        <v>360.32</v>
      </c>
      <c r="J605" s="1" t="s">
        <v>113</v>
      </c>
    </row>
    <row r="606" ht="51.15" customHeight="1" spans="1:10">
      <c r="A606" s="6" t="s">
        <v>1240</v>
      </c>
      <c r="B606" s="7" t="s">
        <v>588</v>
      </c>
      <c r="C606" s="7" t="s">
        <v>601</v>
      </c>
      <c r="D606" s="7" t="s">
        <v>113</v>
      </c>
      <c r="E606" s="6" t="s">
        <v>237</v>
      </c>
      <c r="F606" s="11">
        <v>37.3</v>
      </c>
      <c r="G606" s="26">
        <v>19.02</v>
      </c>
      <c r="H606" s="27"/>
      <c r="I606" s="10">
        <v>709.45</v>
      </c>
      <c r="J606" s="1" t="s">
        <v>113</v>
      </c>
    </row>
    <row r="607" ht="16.3" customHeight="1" spans="1:10">
      <c r="A607" s="6" t="s">
        <v>1241</v>
      </c>
      <c r="B607" s="7" t="s">
        <v>593</v>
      </c>
      <c r="C607" s="7" t="s">
        <v>610</v>
      </c>
      <c r="D607" s="7" t="s">
        <v>113</v>
      </c>
      <c r="E607" s="6" t="s">
        <v>595</v>
      </c>
      <c r="F607" s="11">
        <v>932.5</v>
      </c>
      <c r="G607" s="26">
        <v>3.92</v>
      </c>
      <c r="H607" s="27"/>
      <c r="I607" s="10">
        <v>3655.4</v>
      </c>
      <c r="J607" s="1" t="s">
        <v>113</v>
      </c>
    </row>
    <row r="608" ht="51.15" customHeight="1" spans="1:10">
      <c r="A608" s="6" t="s">
        <v>1242</v>
      </c>
      <c r="B608" s="7" t="s">
        <v>1243</v>
      </c>
      <c r="C608" s="7" t="s">
        <v>1244</v>
      </c>
      <c r="D608" s="7" t="s">
        <v>1245</v>
      </c>
      <c r="E608" s="6" t="s">
        <v>595</v>
      </c>
      <c r="F608" s="11">
        <v>3</v>
      </c>
      <c r="G608" s="26">
        <v>755.83</v>
      </c>
      <c r="H608" s="27"/>
      <c r="I608" s="10">
        <v>2267.49</v>
      </c>
      <c r="J608" s="1" t="s">
        <v>113</v>
      </c>
    </row>
    <row r="609" ht="27.9" customHeight="1" spans="1:10">
      <c r="A609" s="6" t="s">
        <v>1246</v>
      </c>
      <c r="B609" s="7" t="s">
        <v>1247</v>
      </c>
      <c r="C609" s="7" t="s">
        <v>1248</v>
      </c>
      <c r="D609" s="7" t="s">
        <v>113</v>
      </c>
      <c r="E609" s="6" t="s">
        <v>595</v>
      </c>
      <c r="F609" s="11">
        <v>3</v>
      </c>
      <c r="G609" s="26">
        <v>16.02</v>
      </c>
      <c r="H609" s="27"/>
      <c r="I609" s="10">
        <v>48.06</v>
      </c>
      <c r="J609" s="1" t="s">
        <v>113</v>
      </c>
    </row>
    <row r="610" ht="27.9" customHeight="1" spans="1:10">
      <c r="A610" s="6" t="s">
        <v>1249</v>
      </c>
      <c r="B610" s="7" t="s">
        <v>1250</v>
      </c>
      <c r="C610" s="7" t="s">
        <v>1251</v>
      </c>
      <c r="D610" s="7" t="s">
        <v>113</v>
      </c>
      <c r="E610" s="6" t="s">
        <v>595</v>
      </c>
      <c r="F610" s="11">
        <v>3</v>
      </c>
      <c r="G610" s="26">
        <v>63.92</v>
      </c>
      <c r="H610" s="27"/>
      <c r="I610" s="10">
        <v>191.76</v>
      </c>
      <c r="J610" s="1" t="s">
        <v>113</v>
      </c>
    </row>
    <row r="611" ht="16.3" customHeight="1" spans="1:10">
      <c r="A611" s="6" t="s">
        <v>1252</v>
      </c>
      <c r="B611" s="7" t="s">
        <v>593</v>
      </c>
      <c r="C611" s="7" t="s">
        <v>1253</v>
      </c>
      <c r="D611" s="7" t="s">
        <v>113</v>
      </c>
      <c r="E611" s="6" t="s">
        <v>595</v>
      </c>
      <c r="F611" s="11">
        <v>3</v>
      </c>
      <c r="G611" s="26">
        <v>675.89</v>
      </c>
      <c r="H611" s="27"/>
      <c r="I611" s="10">
        <v>2027.67</v>
      </c>
      <c r="J611" s="1" t="s">
        <v>113</v>
      </c>
    </row>
    <row r="612" ht="51.15" customHeight="1" spans="1:10">
      <c r="A612" s="6" t="s">
        <v>1254</v>
      </c>
      <c r="B612" s="7" t="s">
        <v>1255</v>
      </c>
      <c r="C612" s="7" t="s">
        <v>1244</v>
      </c>
      <c r="D612" s="7" t="s">
        <v>1256</v>
      </c>
      <c r="E612" s="6" t="s">
        <v>595</v>
      </c>
      <c r="F612" s="11">
        <v>1</v>
      </c>
      <c r="G612" s="26">
        <v>817.27</v>
      </c>
      <c r="H612" s="27"/>
      <c r="I612" s="10">
        <v>817.27</v>
      </c>
      <c r="J612" s="1" t="s">
        <v>113</v>
      </c>
    </row>
    <row r="613" ht="27.9" customHeight="1" spans="1:10">
      <c r="A613" s="6" t="s">
        <v>1257</v>
      </c>
      <c r="B613" s="7" t="s">
        <v>1247</v>
      </c>
      <c r="C613" s="7" t="s">
        <v>1248</v>
      </c>
      <c r="D613" s="7" t="s">
        <v>113</v>
      </c>
      <c r="E613" s="6" t="s">
        <v>595</v>
      </c>
      <c r="F613" s="11">
        <v>1</v>
      </c>
      <c r="G613" s="26">
        <v>16.02</v>
      </c>
      <c r="H613" s="27"/>
      <c r="I613" s="10">
        <v>16.02</v>
      </c>
      <c r="J613" s="1" t="s">
        <v>113</v>
      </c>
    </row>
    <row r="614" ht="27.9" customHeight="1" spans="1:10">
      <c r="A614" s="6" t="s">
        <v>1258</v>
      </c>
      <c r="B614" s="7" t="s">
        <v>1250</v>
      </c>
      <c r="C614" s="7" t="s">
        <v>1251</v>
      </c>
      <c r="D614" s="7" t="s">
        <v>113</v>
      </c>
      <c r="E614" s="6" t="s">
        <v>595</v>
      </c>
      <c r="F614" s="11">
        <v>1</v>
      </c>
      <c r="G614" s="26">
        <v>63.92</v>
      </c>
      <c r="H614" s="27"/>
      <c r="I614" s="10">
        <v>63.92</v>
      </c>
      <c r="J614" s="1" t="s">
        <v>113</v>
      </c>
    </row>
    <row r="615" ht="16.3" customHeight="1" spans="1:10">
      <c r="A615" s="6" t="s">
        <v>1259</v>
      </c>
      <c r="B615" s="7" t="s">
        <v>1260</v>
      </c>
      <c r="C615" s="7" t="s">
        <v>1261</v>
      </c>
      <c r="D615" s="7" t="s">
        <v>113</v>
      </c>
      <c r="E615" s="6" t="s">
        <v>595</v>
      </c>
      <c r="F615" s="11">
        <v>1</v>
      </c>
      <c r="G615" s="26">
        <v>737.33</v>
      </c>
      <c r="H615" s="27"/>
      <c r="I615" s="10">
        <v>737.33</v>
      </c>
      <c r="J615" s="1" t="s">
        <v>113</v>
      </c>
    </row>
    <row r="616" ht="16.3" customHeight="1" spans="1:10">
      <c r="A616" s="22" t="s">
        <v>88</v>
      </c>
      <c r="B616" s="25"/>
      <c r="C616" s="25"/>
      <c r="D616" s="25"/>
      <c r="E616" s="25"/>
      <c r="F616" s="25"/>
      <c r="G616" s="25"/>
      <c r="H616" s="25"/>
      <c r="I616" s="23"/>
      <c r="J616" s="1" t="s">
        <v>570</v>
      </c>
    </row>
    <row r="617" ht="16.3" customHeight="1" spans="1:10">
      <c r="A617" s="22" t="s">
        <v>192</v>
      </c>
      <c r="B617" s="25"/>
      <c r="C617" s="25"/>
      <c r="D617" s="25"/>
      <c r="E617" s="25"/>
      <c r="F617" s="25"/>
      <c r="G617" s="25"/>
      <c r="H617" s="25"/>
      <c r="I617" s="23"/>
      <c r="J617" s="1" t="s">
        <v>571</v>
      </c>
    </row>
    <row r="618" ht="16.3" customHeight="1" spans="1:10">
      <c r="A618" s="6" t="s">
        <v>113</v>
      </c>
      <c r="B618" s="7" t="s">
        <v>113</v>
      </c>
      <c r="C618" s="7" t="s">
        <v>175</v>
      </c>
      <c r="D618" s="7" t="s">
        <v>113</v>
      </c>
      <c r="E618" s="6" t="s">
        <v>113</v>
      </c>
      <c r="F618" s="9"/>
      <c r="G618" s="38"/>
      <c r="H618" s="39"/>
      <c r="I618" s="9"/>
      <c r="J618" s="1" t="s">
        <v>113</v>
      </c>
    </row>
    <row r="619" ht="16.3" customHeight="1" spans="1:10">
      <c r="A619" s="6" t="s">
        <v>1262</v>
      </c>
      <c r="B619" s="7" t="s">
        <v>1263</v>
      </c>
      <c r="C619" s="7" t="s">
        <v>1264</v>
      </c>
      <c r="D619" s="7" t="s">
        <v>1265</v>
      </c>
      <c r="E619" s="6" t="s">
        <v>271</v>
      </c>
      <c r="F619" s="11">
        <v>1</v>
      </c>
      <c r="G619" s="26">
        <v>439.95</v>
      </c>
      <c r="H619" s="27"/>
      <c r="I619" s="10">
        <v>439.95</v>
      </c>
      <c r="J619" s="1" t="s">
        <v>113</v>
      </c>
    </row>
    <row r="620" ht="27.9" customHeight="1" spans="1:10">
      <c r="A620" s="12" t="s">
        <v>219</v>
      </c>
      <c r="B620" s="12"/>
      <c r="C620" s="12"/>
      <c r="D620" s="12"/>
      <c r="E620" s="12"/>
      <c r="F620" s="12"/>
      <c r="G620" s="12"/>
      <c r="H620" s="12"/>
      <c r="I620" s="12"/>
      <c r="J620" s="14" t="s">
        <v>113</v>
      </c>
    </row>
    <row r="621" ht="17.05" customHeight="1" spans="1:10">
      <c r="A621" s="3" t="s">
        <v>113</v>
      </c>
      <c r="B621" s="3"/>
      <c r="C621" s="3"/>
      <c r="D621" s="3"/>
      <c r="E621" s="3"/>
      <c r="F621" s="3"/>
      <c r="G621" s="3"/>
      <c r="H621" s="3"/>
      <c r="I621" s="3"/>
      <c r="J621" s="14" t="s">
        <v>113</v>
      </c>
    </row>
    <row r="622" ht="17.05" customHeight="1" spans="1:10">
      <c r="A622" s="4" t="s">
        <v>220</v>
      </c>
      <c r="B622" s="4"/>
      <c r="C622" s="4"/>
      <c r="D622" s="4"/>
      <c r="E622" s="4"/>
      <c r="F622" s="4"/>
      <c r="G622" s="4"/>
      <c r="H622" s="28" t="s">
        <v>1266</v>
      </c>
      <c r="I622" s="28"/>
      <c r="J622" s="14" t="s">
        <v>113</v>
      </c>
    </row>
    <row r="623" ht="17.05" customHeight="1" spans="1:10">
      <c r="A623" s="15" t="s">
        <v>55</v>
      </c>
      <c r="B623" s="15" t="s">
        <v>222</v>
      </c>
      <c r="C623" s="15" t="s">
        <v>223</v>
      </c>
      <c r="D623" s="15" t="s">
        <v>224</v>
      </c>
      <c r="E623" s="15" t="s">
        <v>225</v>
      </c>
      <c r="F623" s="15" t="s">
        <v>226</v>
      </c>
      <c r="G623" s="16" t="s">
        <v>227</v>
      </c>
      <c r="H623" s="17"/>
      <c r="I623" s="18"/>
      <c r="J623" s="31" t="s">
        <v>113</v>
      </c>
    </row>
    <row r="624" ht="17.05" customHeight="1" spans="1:10">
      <c r="A624" s="21"/>
      <c r="B624" s="21"/>
      <c r="C624" s="21"/>
      <c r="D624" s="21"/>
      <c r="E624" s="21"/>
      <c r="F624" s="21"/>
      <c r="G624" s="16" t="s">
        <v>228</v>
      </c>
      <c r="H624" s="18"/>
      <c r="I624" s="5" t="s">
        <v>229</v>
      </c>
      <c r="J624" s="31" t="s">
        <v>113</v>
      </c>
    </row>
    <row r="625" ht="16.3" customHeight="1" spans="1:10">
      <c r="A625" s="6" t="s">
        <v>1267</v>
      </c>
      <c r="B625" s="7" t="s">
        <v>285</v>
      </c>
      <c r="C625" s="7" t="s">
        <v>1264</v>
      </c>
      <c r="D625" s="7" t="s">
        <v>113</v>
      </c>
      <c r="E625" s="6" t="s">
        <v>271</v>
      </c>
      <c r="F625" s="11">
        <v>1</v>
      </c>
      <c r="G625" s="26">
        <v>439.95</v>
      </c>
      <c r="H625" s="27"/>
      <c r="I625" s="10">
        <v>439.95</v>
      </c>
      <c r="J625" s="1" t="s">
        <v>113</v>
      </c>
    </row>
    <row r="626" ht="16.3" customHeight="1" spans="1:10">
      <c r="A626" s="6" t="s">
        <v>1268</v>
      </c>
      <c r="B626" s="7" t="s">
        <v>1269</v>
      </c>
      <c r="C626" s="7" t="s">
        <v>257</v>
      </c>
      <c r="D626" s="7" t="s">
        <v>469</v>
      </c>
      <c r="E626" s="6" t="s">
        <v>259</v>
      </c>
      <c r="F626" s="11">
        <v>3</v>
      </c>
      <c r="G626" s="26">
        <v>15.23</v>
      </c>
      <c r="H626" s="27"/>
      <c r="I626" s="10">
        <v>45.69</v>
      </c>
      <c r="J626" s="1" t="s">
        <v>113</v>
      </c>
    </row>
    <row r="627" ht="27.9" customHeight="1" spans="1:10">
      <c r="A627" s="6" t="s">
        <v>1270</v>
      </c>
      <c r="B627" s="7" t="s">
        <v>264</v>
      </c>
      <c r="C627" s="7" t="s">
        <v>670</v>
      </c>
      <c r="D627" s="7" t="s">
        <v>113</v>
      </c>
      <c r="E627" s="6" t="s">
        <v>259</v>
      </c>
      <c r="F627" s="11">
        <v>3</v>
      </c>
      <c r="G627" s="26">
        <v>15.23</v>
      </c>
      <c r="H627" s="27"/>
      <c r="I627" s="10">
        <v>45.69</v>
      </c>
      <c r="J627" s="1" t="s">
        <v>113</v>
      </c>
    </row>
    <row r="628" ht="16.3" customHeight="1" spans="1:10">
      <c r="A628" s="6" t="s">
        <v>113</v>
      </c>
      <c r="B628" s="7" t="s">
        <v>113</v>
      </c>
      <c r="C628" s="7" t="s">
        <v>1271</v>
      </c>
      <c r="D628" s="7" t="s">
        <v>113</v>
      </c>
      <c r="E628" s="6" t="s">
        <v>113</v>
      </c>
      <c r="F628" s="9"/>
      <c r="G628" s="38"/>
      <c r="H628" s="39"/>
      <c r="I628" s="9"/>
      <c r="J628" s="1" t="s">
        <v>113</v>
      </c>
    </row>
    <row r="629" ht="16.3" customHeight="1" spans="1:10">
      <c r="A629" s="6" t="s">
        <v>1272</v>
      </c>
      <c r="B629" s="7" t="s">
        <v>1273</v>
      </c>
      <c r="C629" s="7" t="s">
        <v>1000</v>
      </c>
      <c r="D629" s="7" t="s">
        <v>1274</v>
      </c>
      <c r="E629" s="6" t="s">
        <v>502</v>
      </c>
      <c r="F629" s="11">
        <v>12</v>
      </c>
      <c r="G629" s="26">
        <v>585.58</v>
      </c>
      <c r="H629" s="27"/>
      <c r="I629" s="10">
        <v>7026.96</v>
      </c>
      <c r="J629" s="1" t="s">
        <v>113</v>
      </c>
    </row>
    <row r="630" ht="39.55" customHeight="1" spans="1:10">
      <c r="A630" s="6" t="s">
        <v>1275</v>
      </c>
      <c r="B630" s="7" t="s">
        <v>927</v>
      </c>
      <c r="C630" s="7" t="s">
        <v>1003</v>
      </c>
      <c r="D630" s="7" t="s">
        <v>113</v>
      </c>
      <c r="E630" s="6" t="s">
        <v>502</v>
      </c>
      <c r="F630" s="11">
        <v>12</v>
      </c>
      <c r="G630" s="26">
        <v>585.58</v>
      </c>
      <c r="H630" s="27"/>
      <c r="I630" s="10">
        <v>7026.96</v>
      </c>
      <c r="J630" s="1" t="s">
        <v>113</v>
      </c>
    </row>
    <row r="631" ht="16.3" customHeight="1" spans="1:10">
      <c r="A631" s="6" t="s">
        <v>1276</v>
      </c>
      <c r="B631" s="7" t="s">
        <v>1277</v>
      </c>
      <c r="C631" s="7" t="s">
        <v>1006</v>
      </c>
      <c r="D631" s="7" t="s">
        <v>1007</v>
      </c>
      <c r="E631" s="6" t="s">
        <v>893</v>
      </c>
      <c r="F631" s="11">
        <v>0.3</v>
      </c>
      <c r="G631" s="26">
        <v>10413.38</v>
      </c>
      <c r="H631" s="27"/>
      <c r="I631" s="10">
        <v>3124.01</v>
      </c>
      <c r="J631" s="1" t="s">
        <v>113</v>
      </c>
    </row>
    <row r="632" ht="27.9" customHeight="1" spans="1:10">
      <c r="A632" s="6" t="s">
        <v>1278</v>
      </c>
      <c r="B632" s="7" t="s">
        <v>1009</v>
      </c>
      <c r="C632" s="7" t="s">
        <v>1010</v>
      </c>
      <c r="D632" s="7" t="s">
        <v>113</v>
      </c>
      <c r="E632" s="6" t="s">
        <v>893</v>
      </c>
      <c r="F632" s="11">
        <v>0.3</v>
      </c>
      <c r="G632" s="26">
        <v>10413.38</v>
      </c>
      <c r="H632" s="27"/>
      <c r="I632" s="10">
        <v>3124.01</v>
      </c>
      <c r="J632" s="1" t="s">
        <v>113</v>
      </c>
    </row>
    <row r="633" ht="16.3" customHeight="1" spans="1:10">
      <c r="A633" s="6" t="s">
        <v>113</v>
      </c>
      <c r="B633" s="7" t="s">
        <v>113</v>
      </c>
      <c r="C633" s="7" t="s">
        <v>1279</v>
      </c>
      <c r="D633" s="7" t="s">
        <v>113</v>
      </c>
      <c r="E633" s="6" t="s">
        <v>113</v>
      </c>
      <c r="F633" s="9"/>
      <c r="G633" s="38"/>
      <c r="H633" s="39"/>
      <c r="I633" s="9"/>
      <c r="J633" s="1" t="s">
        <v>113</v>
      </c>
    </row>
    <row r="634" ht="16.3" customHeight="1" spans="1:10">
      <c r="A634" s="6" t="s">
        <v>1280</v>
      </c>
      <c r="B634" s="7" t="s">
        <v>1281</v>
      </c>
      <c r="C634" s="7" t="s">
        <v>1279</v>
      </c>
      <c r="D634" s="7" t="s">
        <v>1282</v>
      </c>
      <c r="E634" s="6" t="s">
        <v>271</v>
      </c>
      <c r="F634" s="11">
        <v>1</v>
      </c>
      <c r="G634" s="26">
        <v>3195.1</v>
      </c>
      <c r="H634" s="27"/>
      <c r="I634" s="10">
        <v>3195.1</v>
      </c>
      <c r="J634" s="1" t="s">
        <v>113</v>
      </c>
    </row>
    <row r="635" ht="16.3" customHeight="1" spans="1:10">
      <c r="A635" s="6" t="s">
        <v>1283</v>
      </c>
      <c r="B635" s="7" t="s">
        <v>1146</v>
      </c>
      <c r="C635" s="7" t="s">
        <v>1279</v>
      </c>
      <c r="D635" s="7" t="s">
        <v>113</v>
      </c>
      <c r="E635" s="6" t="s">
        <v>271</v>
      </c>
      <c r="F635" s="11">
        <v>1</v>
      </c>
      <c r="G635" s="26">
        <v>3195.1</v>
      </c>
      <c r="H635" s="27"/>
      <c r="I635" s="10">
        <v>3195.1</v>
      </c>
      <c r="J635" s="1" t="s">
        <v>113</v>
      </c>
    </row>
    <row r="636" ht="16.3" customHeight="1" spans="1:10">
      <c r="A636" s="6" t="s">
        <v>113</v>
      </c>
      <c r="B636" s="7" t="s">
        <v>113</v>
      </c>
      <c r="C636" s="7" t="s">
        <v>1284</v>
      </c>
      <c r="D636" s="7" t="s">
        <v>113</v>
      </c>
      <c r="E636" s="6" t="s">
        <v>113</v>
      </c>
      <c r="F636" s="9"/>
      <c r="G636" s="38"/>
      <c r="H636" s="39"/>
      <c r="I636" s="9"/>
      <c r="J636" s="1" t="s">
        <v>113</v>
      </c>
    </row>
    <row r="637" ht="16.3" customHeight="1" spans="1:10">
      <c r="A637" s="6" t="s">
        <v>1285</v>
      </c>
      <c r="B637" s="7" t="s">
        <v>1286</v>
      </c>
      <c r="C637" s="7" t="s">
        <v>1284</v>
      </c>
      <c r="D637" s="7" t="s">
        <v>1287</v>
      </c>
      <c r="E637" s="6" t="s">
        <v>271</v>
      </c>
      <c r="F637" s="11">
        <v>2</v>
      </c>
      <c r="G637" s="26">
        <v>2089.1</v>
      </c>
      <c r="H637" s="27"/>
      <c r="I637" s="10">
        <v>4178.2</v>
      </c>
      <c r="J637" s="1" t="s">
        <v>113</v>
      </c>
    </row>
    <row r="638" ht="16.3" customHeight="1" spans="1:10">
      <c r="A638" s="6" t="s">
        <v>1288</v>
      </c>
      <c r="B638" s="7" t="s">
        <v>1152</v>
      </c>
      <c r="C638" s="7" t="s">
        <v>1284</v>
      </c>
      <c r="D638" s="7" t="s">
        <v>113</v>
      </c>
      <c r="E638" s="6" t="s">
        <v>271</v>
      </c>
      <c r="F638" s="11">
        <v>2</v>
      </c>
      <c r="G638" s="26">
        <v>2089.1</v>
      </c>
      <c r="H638" s="27"/>
      <c r="I638" s="10">
        <v>4178.2</v>
      </c>
      <c r="J638" s="1" t="s">
        <v>113</v>
      </c>
    </row>
    <row r="639" ht="16.3" customHeight="1" spans="1:10">
      <c r="A639" s="6" t="s">
        <v>113</v>
      </c>
      <c r="B639" s="7" t="s">
        <v>113</v>
      </c>
      <c r="C639" s="7" t="s">
        <v>1289</v>
      </c>
      <c r="D639" s="7" t="s">
        <v>113</v>
      </c>
      <c r="E639" s="6" t="s">
        <v>113</v>
      </c>
      <c r="F639" s="9"/>
      <c r="G639" s="38"/>
      <c r="H639" s="39"/>
      <c r="I639" s="9"/>
      <c r="J639" s="1" t="s">
        <v>113</v>
      </c>
    </row>
    <row r="640" ht="16.3" customHeight="1" spans="1:10">
      <c r="A640" s="6" t="s">
        <v>1290</v>
      </c>
      <c r="B640" s="7" t="s">
        <v>1291</v>
      </c>
      <c r="C640" s="7" t="s">
        <v>1289</v>
      </c>
      <c r="D640" s="7" t="s">
        <v>1292</v>
      </c>
      <c r="E640" s="6" t="s">
        <v>271</v>
      </c>
      <c r="F640" s="11">
        <v>11</v>
      </c>
      <c r="G640" s="26">
        <v>3440.87</v>
      </c>
      <c r="H640" s="27"/>
      <c r="I640" s="10">
        <v>37849.57</v>
      </c>
      <c r="J640" s="1" t="s">
        <v>113</v>
      </c>
    </row>
    <row r="641" ht="16.3" customHeight="1" spans="1:10">
      <c r="A641" s="6" t="s">
        <v>1293</v>
      </c>
      <c r="B641" s="7" t="s">
        <v>1157</v>
      </c>
      <c r="C641" s="7" t="s">
        <v>1289</v>
      </c>
      <c r="D641" s="7" t="s">
        <v>113</v>
      </c>
      <c r="E641" s="6" t="s">
        <v>271</v>
      </c>
      <c r="F641" s="11">
        <v>11</v>
      </c>
      <c r="G641" s="26">
        <v>3440.87</v>
      </c>
      <c r="H641" s="27"/>
      <c r="I641" s="10">
        <v>37849.57</v>
      </c>
      <c r="J641" s="1" t="s">
        <v>113</v>
      </c>
    </row>
    <row r="642" ht="16.3" customHeight="1" spans="1:10">
      <c r="A642" s="6" t="s">
        <v>113</v>
      </c>
      <c r="B642" s="7" t="s">
        <v>113</v>
      </c>
      <c r="C642" s="7" t="s">
        <v>1294</v>
      </c>
      <c r="D642" s="7" t="s">
        <v>113</v>
      </c>
      <c r="E642" s="6" t="s">
        <v>113</v>
      </c>
      <c r="F642" s="9"/>
      <c r="G642" s="38"/>
      <c r="H642" s="39"/>
      <c r="I642" s="9"/>
      <c r="J642" s="1" t="s">
        <v>113</v>
      </c>
    </row>
    <row r="643" ht="16.3" customHeight="1" spans="1:10">
      <c r="A643" s="6" t="s">
        <v>1295</v>
      </c>
      <c r="B643" s="7" t="s">
        <v>1296</v>
      </c>
      <c r="C643" s="7" t="s">
        <v>1294</v>
      </c>
      <c r="D643" s="7" t="s">
        <v>1297</v>
      </c>
      <c r="E643" s="6" t="s">
        <v>271</v>
      </c>
      <c r="F643" s="11">
        <v>2</v>
      </c>
      <c r="G643" s="26">
        <v>2580.65</v>
      </c>
      <c r="H643" s="27"/>
      <c r="I643" s="10">
        <v>5161.3</v>
      </c>
      <c r="J643" s="1" t="s">
        <v>113</v>
      </c>
    </row>
    <row r="644" ht="16.3" customHeight="1" spans="1:10">
      <c r="A644" s="6" t="s">
        <v>1298</v>
      </c>
      <c r="B644" s="7" t="s">
        <v>291</v>
      </c>
      <c r="C644" s="7" t="s">
        <v>1294</v>
      </c>
      <c r="D644" s="7" t="s">
        <v>113</v>
      </c>
      <c r="E644" s="6" t="s">
        <v>271</v>
      </c>
      <c r="F644" s="11">
        <v>2</v>
      </c>
      <c r="G644" s="26">
        <v>2580.65</v>
      </c>
      <c r="H644" s="27"/>
      <c r="I644" s="10">
        <v>5161.3</v>
      </c>
      <c r="J644" s="1" t="s">
        <v>113</v>
      </c>
    </row>
    <row r="645" ht="16.3" customHeight="1" spans="1:10">
      <c r="A645" s="6" t="s">
        <v>113</v>
      </c>
      <c r="B645" s="7" t="s">
        <v>113</v>
      </c>
      <c r="C645" s="7" t="s">
        <v>1299</v>
      </c>
      <c r="D645" s="7" t="s">
        <v>113</v>
      </c>
      <c r="E645" s="6" t="s">
        <v>113</v>
      </c>
      <c r="F645" s="9"/>
      <c r="G645" s="38"/>
      <c r="H645" s="39"/>
      <c r="I645" s="9"/>
      <c r="J645" s="1" t="s">
        <v>113</v>
      </c>
    </row>
    <row r="646" ht="16.3" customHeight="1" spans="1:10">
      <c r="A646" s="6" t="s">
        <v>1300</v>
      </c>
      <c r="B646" s="7" t="s">
        <v>1301</v>
      </c>
      <c r="C646" s="7" t="s">
        <v>1299</v>
      </c>
      <c r="D646" s="7" t="s">
        <v>1302</v>
      </c>
      <c r="E646" s="6" t="s">
        <v>271</v>
      </c>
      <c r="F646" s="11">
        <v>9</v>
      </c>
      <c r="G646" s="26">
        <v>442.4</v>
      </c>
      <c r="H646" s="27"/>
      <c r="I646" s="10">
        <v>3981.6</v>
      </c>
      <c r="J646" s="1" t="s">
        <v>113</v>
      </c>
    </row>
    <row r="647" ht="16.3" customHeight="1" spans="1:10">
      <c r="A647" s="6" t="s">
        <v>1303</v>
      </c>
      <c r="B647" s="7" t="s">
        <v>1304</v>
      </c>
      <c r="C647" s="7" t="s">
        <v>1299</v>
      </c>
      <c r="D647" s="7" t="s">
        <v>113</v>
      </c>
      <c r="E647" s="6" t="s">
        <v>271</v>
      </c>
      <c r="F647" s="11">
        <v>9</v>
      </c>
      <c r="G647" s="26">
        <v>442.4</v>
      </c>
      <c r="H647" s="27"/>
      <c r="I647" s="10">
        <v>3981.6</v>
      </c>
      <c r="J647" s="1" t="s">
        <v>113</v>
      </c>
    </row>
    <row r="648" ht="16.3" customHeight="1" spans="1:10">
      <c r="A648" s="6" t="s">
        <v>113</v>
      </c>
      <c r="B648" s="7" t="s">
        <v>113</v>
      </c>
      <c r="C648" s="7" t="s">
        <v>1305</v>
      </c>
      <c r="D648" s="7" t="s">
        <v>113</v>
      </c>
      <c r="E648" s="6" t="s">
        <v>113</v>
      </c>
      <c r="F648" s="9"/>
      <c r="G648" s="38"/>
      <c r="H648" s="39"/>
      <c r="I648" s="9"/>
      <c r="J648" s="1" t="s">
        <v>113</v>
      </c>
    </row>
    <row r="649" ht="16.3" customHeight="1" spans="1:10">
      <c r="A649" s="6" t="s">
        <v>1306</v>
      </c>
      <c r="B649" s="7" t="s">
        <v>1307</v>
      </c>
      <c r="C649" s="7" t="s">
        <v>1305</v>
      </c>
      <c r="D649" s="7" t="s">
        <v>1308</v>
      </c>
      <c r="E649" s="6" t="s">
        <v>271</v>
      </c>
      <c r="F649" s="11">
        <v>1</v>
      </c>
      <c r="G649" s="26">
        <v>4792.64</v>
      </c>
      <c r="H649" s="27"/>
      <c r="I649" s="10">
        <v>4792.64</v>
      </c>
      <c r="J649" s="1" t="s">
        <v>113</v>
      </c>
    </row>
    <row r="650" ht="16.3" customHeight="1" spans="1:10">
      <c r="A650" s="6" t="s">
        <v>1309</v>
      </c>
      <c r="B650" s="7" t="s">
        <v>1310</v>
      </c>
      <c r="C650" s="7" t="s">
        <v>1305</v>
      </c>
      <c r="D650" s="7" t="s">
        <v>113</v>
      </c>
      <c r="E650" s="6" t="s">
        <v>271</v>
      </c>
      <c r="F650" s="11">
        <v>1</v>
      </c>
      <c r="G650" s="26">
        <v>4792.64</v>
      </c>
      <c r="H650" s="27"/>
      <c r="I650" s="10">
        <v>4792.64</v>
      </c>
      <c r="J650" s="1" t="s">
        <v>113</v>
      </c>
    </row>
    <row r="651" ht="16.3" customHeight="1" spans="1:10">
      <c r="A651" s="6" t="s">
        <v>113</v>
      </c>
      <c r="B651" s="7" t="s">
        <v>113</v>
      </c>
      <c r="C651" s="7" t="s">
        <v>1311</v>
      </c>
      <c r="D651" s="7" t="s">
        <v>113</v>
      </c>
      <c r="E651" s="6" t="s">
        <v>113</v>
      </c>
      <c r="F651" s="9"/>
      <c r="G651" s="38"/>
      <c r="H651" s="39"/>
      <c r="I651" s="9"/>
      <c r="J651" s="1" t="s">
        <v>113</v>
      </c>
    </row>
    <row r="652" ht="16.3" customHeight="1" spans="1:10">
      <c r="A652" s="6" t="s">
        <v>1312</v>
      </c>
      <c r="B652" s="7" t="s">
        <v>1313</v>
      </c>
      <c r="C652" s="7" t="s">
        <v>1311</v>
      </c>
      <c r="D652" s="7" t="s">
        <v>1314</v>
      </c>
      <c r="E652" s="6" t="s">
        <v>271</v>
      </c>
      <c r="F652" s="11">
        <v>1</v>
      </c>
      <c r="G652" s="26">
        <v>4792.64</v>
      </c>
      <c r="H652" s="27"/>
      <c r="I652" s="10">
        <v>4792.64</v>
      </c>
      <c r="J652" s="1" t="s">
        <v>113</v>
      </c>
    </row>
    <row r="653" ht="16.3" customHeight="1" spans="1:10">
      <c r="A653" s="6" t="s">
        <v>1315</v>
      </c>
      <c r="B653" s="7" t="s">
        <v>1316</v>
      </c>
      <c r="C653" s="7" t="s">
        <v>1311</v>
      </c>
      <c r="D653" s="7" t="s">
        <v>113</v>
      </c>
      <c r="E653" s="6" t="s">
        <v>271</v>
      </c>
      <c r="F653" s="11">
        <v>1</v>
      </c>
      <c r="G653" s="26">
        <v>4792.64</v>
      </c>
      <c r="H653" s="27"/>
      <c r="I653" s="10">
        <v>4792.64</v>
      </c>
      <c r="J653" s="1" t="s">
        <v>113</v>
      </c>
    </row>
    <row r="654" ht="16.3" customHeight="1" spans="1:10">
      <c r="A654" s="22" t="s">
        <v>89</v>
      </c>
      <c r="B654" s="25"/>
      <c r="C654" s="25"/>
      <c r="D654" s="25"/>
      <c r="E654" s="25"/>
      <c r="F654" s="25"/>
      <c r="G654" s="25"/>
      <c r="H654" s="25"/>
      <c r="I654" s="23"/>
      <c r="J654" s="1" t="s">
        <v>1158</v>
      </c>
    </row>
    <row r="655" ht="16.3" customHeight="1" spans="1:10">
      <c r="A655" s="22" t="s">
        <v>175</v>
      </c>
      <c r="B655" s="25"/>
      <c r="C655" s="25"/>
      <c r="D655" s="25"/>
      <c r="E655" s="25"/>
      <c r="F655" s="25"/>
      <c r="G655" s="25"/>
      <c r="H655" s="25"/>
      <c r="I655" s="23"/>
      <c r="J655" s="1" t="s">
        <v>1159</v>
      </c>
    </row>
    <row r="656" ht="27.9" customHeight="1" spans="1:10">
      <c r="A656" s="6" t="s">
        <v>1317</v>
      </c>
      <c r="B656" s="7" t="s">
        <v>1318</v>
      </c>
      <c r="C656" s="7" t="s">
        <v>431</v>
      </c>
      <c r="D656" s="7" t="s">
        <v>1319</v>
      </c>
      <c r="E656" s="6" t="s">
        <v>259</v>
      </c>
      <c r="F656" s="11">
        <v>2.1</v>
      </c>
      <c r="G656" s="26">
        <v>161.1</v>
      </c>
      <c r="H656" s="27"/>
      <c r="I656" s="10">
        <v>338.31</v>
      </c>
      <c r="J656" s="1" t="s">
        <v>113</v>
      </c>
    </row>
    <row r="657" ht="27.9" customHeight="1" spans="1:10">
      <c r="A657" s="6" t="s">
        <v>1320</v>
      </c>
      <c r="B657" s="7" t="s">
        <v>434</v>
      </c>
      <c r="C657" s="7" t="s">
        <v>435</v>
      </c>
      <c r="D657" s="7" t="s">
        <v>113</v>
      </c>
      <c r="E657" s="6" t="s">
        <v>259</v>
      </c>
      <c r="F657" s="11">
        <v>2.1</v>
      </c>
      <c r="G657" s="26">
        <v>161.1</v>
      </c>
      <c r="H657" s="27"/>
      <c r="I657" s="10">
        <v>338.31</v>
      </c>
      <c r="J657" s="1" t="s">
        <v>113</v>
      </c>
    </row>
    <row r="658" ht="27.9" customHeight="1" spans="1:10">
      <c r="A658" s="6" t="s">
        <v>1321</v>
      </c>
      <c r="B658" s="7" t="s">
        <v>1322</v>
      </c>
      <c r="C658" s="7" t="s">
        <v>424</v>
      </c>
      <c r="D658" s="7" t="s">
        <v>1323</v>
      </c>
      <c r="E658" s="6" t="s">
        <v>237</v>
      </c>
      <c r="F658" s="11">
        <v>100</v>
      </c>
      <c r="G658" s="26">
        <v>30.71</v>
      </c>
      <c r="H658" s="27"/>
      <c r="I658" s="10">
        <v>3071</v>
      </c>
      <c r="J658" s="1" t="s">
        <v>113</v>
      </c>
    </row>
    <row r="659" ht="27.9" customHeight="1" spans="1:10">
      <c r="A659" s="6" t="s">
        <v>1324</v>
      </c>
      <c r="B659" s="7" t="s">
        <v>1325</v>
      </c>
      <c r="C659" s="7" t="s">
        <v>1326</v>
      </c>
      <c r="D659" s="7" t="s">
        <v>113</v>
      </c>
      <c r="E659" s="6" t="s">
        <v>237</v>
      </c>
      <c r="F659" s="11">
        <v>100</v>
      </c>
      <c r="G659" s="26">
        <v>30.71</v>
      </c>
      <c r="H659" s="27"/>
      <c r="I659" s="10">
        <v>3071</v>
      </c>
      <c r="J659" s="1" t="s">
        <v>113</v>
      </c>
    </row>
    <row r="660" ht="39.55" customHeight="1" spans="1:10">
      <c r="A660" s="6" t="s">
        <v>1327</v>
      </c>
      <c r="B660" s="7" t="s">
        <v>1328</v>
      </c>
      <c r="C660" s="7" t="s">
        <v>673</v>
      </c>
      <c r="D660" s="7" t="s">
        <v>1329</v>
      </c>
      <c r="E660" s="6" t="s">
        <v>502</v>
      </c>
      <c r="F660" s="11">
        <v>12.4</v>
      </c>
      <c r="G660" s="26">
        <v>21.45</v>
      </c>
      <c r="H660" s="27"/>
      <c r="I660" s="10">
        <v>265.98</v>
      </c>
      <c r="J660" s="1" t="s">
        <v>113</v>
      </c>
    </row>
    <row r="661" ht="27.9" customHeight="1" spans="1:10">
      <c r="A661" s="12" t="s">
        <v>219</v>
      </c>
      <c r="B661" s="12"/>
      <c r="C661" s="12"/>
      <c r="D661" s="12"/>
      <c r="E661" s="12"/>
      <c r="F661" s="12"/>
      <c r="G661" s="12"/>
      <c r="H661" s="12"/>
      <c r="I661" s="12"/>
      <c r="J661" s="14" t="s">
        <v>113</v>
      </c>
    </row>
    <row r="662" ht="17.05" customHeight="1" spans="1:10">
      <c r="A662" s="3" t="s">
        <v>113</v>
      </c>
      <c r="B662" s="3"/>
      <c r="C662" s="3"/>
      <c r="D662" s="3"/>
      <c r="E662" s="3"/>
      <c r="F662" s="3"/>
      <c r="G662" s="3"/>
      <c r="H662" s="3"/>
      <c r="I662" s="3"/>
      <c r="J662" s="14" t="s">
        <v>113</v>
      </c>
    </row>
    <row r="663" ht="17.05" customHeight="1" spans="1:10">
      <c r="A663" s="4" t="s">
        <v>220</v>
      </c>
      <c r="B663" s="4"/>
      <c r="C663" s="4"/>
      <c r="D663" s="4"/>
      <c r="E663" s="4"/>
      <c r="F663" s="4"/>
      <c r="G663" s="4"/>
      <c r="H663" s="28" t="s">
        <v>1330</v>
      </c>
      <c r="I663" s="28"/>
      <c r="J663" s="14" t="s">
        <v>113</v>
      </c>
    </row>
    <row r="664" ht="17.05" customHeight="1" spans="1:10">
      <c r="A664" s="15" t="s">
        <v>55</v>
      </c>
      <c r="B664" s="15" t="s">
        <v>222</v>
      </c>
      <c r="C664" s="15" t="s">
        <v>223</v>
      </c>
      <c r="D664" s="15" t="s">
        <v>224</v>
      </c>
      <c r="E664" s="15" t="s">
        <v>225</v>
      </c>
      <c r="F664" s="15" t="s">
        <v>226</v>
      </c>
      <c r="G664" s="16" t="s">
        <v>227</v>
      </c>
      <c r="H664" s="17"/>
      <c r="I664" s="18"/>
      <c r="J664" s="31" t="s">
        <v>113</v>
      </c>
    </row>
    <row r="665" ht="17.05" customHeight="1" spans="1:10">
      <c r="A665" s="21"/>
      <c r="B665" s="21"/>
      <c r="C665" s="21"/>
      <c r="D665" s="21"/>
      <c r="E665" s="21"/>
      <c r="F665" s="21"/>
      <c r="G665" s="16" t="s">
        <v>228</v>
      </c>
      <c r="H665" s="18"/>
      <c r="I665" s="5" t="s">
        <v>229</v>
      </c>
      <c r="J665" s="31" t="s">
        <v>113</v>
      </c>
    </row>
    <row r="666" ht="27.9" customHeight="1" spans="1:10">
      <c r="A666" s="6" t="s">
        <v>1331</v>
      </c>
      <c r="B666" s="7" t="s">
        <v>1332</v>
      </c>
      <c r="C666" s="7" t="s">
        <v>1333</v>
      </c>
      <c r="D666" s="7" t="s">
        <v>113</v>
      </c>
      <c r="E666" s="6" t="s">
        <v>502</v>
      </c>
      <c r="F666" s="11">
        <v>12.4</v>
      </c>
      <c r="G666" s="26">
        <v>21.45</v>
      </c>
      <c r="H666" s="27"/>
      <c r="I666" s="10">
        <v>265.98</v>
      </c>
      <c r="J666" s="1" t="s">
        <v>113</v>
      </c>
    </row>
    <row r="667" ht="39.55" customHeight="1" spans="1:10">
      <c r="A667" s="6" t="s">
        <v>1334</v>
      </c>
      <c r="B667" s="7" t="s">
        <v>1335</v>
      </c>
      <c r="C667" s="7" t="s">
        <v>257</v>
      </c>
      <c r="D667" s="7" t="s">
        <v>1336</v>
      </c>
      <c r="E667" s="6" t="s">
        <v>259</v>
      </c>
      <c r="F667" s="11">
        <v>13.216</v>
      </c>
      <c r="G667" s="26">
        <v>74.31</v>
      </c>
      <c r="H667" s="27"/>
      <c r="I667" s="10">
        <v>982.08</v>
      </c>
      <c r="J667" s="1" t="s">
        <v>113</v>
      </c>
    </row>
    <row r="668" ht="27.9" customHeight="1" spans="1:10">
      <c r="A668" s="6" t="s">
        <v>1337</v>
      </c>
      <c r="B668" s="7" t="s">
        <v>1338</v>
      </c>
      <c r="C668" s="7" t="s">
        <v>1339</v>
      </c>
      <c r="D668" s="7" t="s">
        <v>113</v>
      </c>
      <c r="E668" s="6" t="s">
        <v>259</v>
      </c>
      <c r="F668" s="11">
        <v>13.216</v>
      </c>
      <c r="G668" s="26">
        <v>30.63</v>
      </c>
      <c r="H668" s="27"/>
      <c r="I668" s="10">
        <v>404.81</v>
      </c>
      <c r="J668" s="1" t="s">
        <v>113</v>
      </c>
    </row>
    <row r="669" ht="27.9" customHeight="1" spans="1:10">
      <c r="A669" s="6" t="s">
        <v>1340</v>
      </c>
      <c r="B669" s="7" t="s">
        <v>1341</v>
      </c>
      <c r="C669" s="7" t="s">
        <v>1342</v>
      </c>
      <c r="D669" s="7" t="s">
        <v>113</v>
      </c>
      <c r="E669" s="6" t="s">
        <v>259</v>
      </c>
      <c r="F669" s="11">
        <v>13.216</v>
      </c>
      <c r="G669" s="26">
        <v>43.68</v>
      </c>
      <c r="H669" s="27"/>
      <c r="I669" s="10">
        <v>577.27</v>
      </c>
      <c r="J669" s="1" t="s">
        <v>113</v>
      </c>
    </row>
    <row r="670" ht="16.3" customHeight="1" spans="1:10">
      <c r="A670" s="22" t="s">
        <v>206</v>
      </c>
      <c r="B670" s="25"/>
      <c r="C670" s="25"/>
      <c r="D670" s="25"/>
      <c r="E670" s="25"/>
      <c r="F670" s="25"/>
      <c r="G670" s="25"/>
      <c r="H670" s="25"/>
      <c r="I670" s="23"/>
      <c r="J670" s="1" t="s">
        <v>1159</v>
      </c>
    </row>
    <row r="671" ht="86.05" customHeight="1" spans="1:10">
      <c r="A671" s="6" t="s">
        <v>1343</v>
      </c>
      <c r="B671" s="7" t="s">
        <v>1344</v>
      </c>
      <c r="C671" s="7" t="s">
        <v>694</v>
      </c>
      <c r="D671" s="7" t="s">
        <v>1345</v>
      </c>
      <c r="E671" s="6" t="s">
        <v>237</v>
      </c>
      <c r="F671" s="11">
        <v>34.7</v>
      </c>
      <c r="G671" s="26">
        <v>250.25</v>
      </c>
      <c r="H671" s="27"/>
      <c r="I671" s="10">
        <v>8683.68</v>
      </c>
      <c r="J671" s="1" t="s">
        <v>113</v>
      </c>
    </row>
    <row r="672" ht="27.9" customHeight="1" spans="1:10">
      <c r="A672" s="6" t="s">
        <v>1346</v>
      </c>
      <c r="B672" s="7" t="s">
        <v>699</v>
      </c>
      <c r="C672" s="7" t="s">
        <v>1347</v>
      </c>
      <c r="D672" s="7" t="s">
        <v>113</v>
      </c>
      <c r="E672" s="6" t="s">
        <v>237</v>
      </c>
      <c r="F672" s="11">
        <v>34.7</v>
      </c>
      <c r="G672" s="26">
        <v>250.25</v>
      </c>
      <c r="H672" s="27"/>
      <c r="I672" s="10">
        <v>8683.68</v>
      </c>
      <c r="J672" s="1" t="s">
        <v>113</v>
      </c>
    </row>
    <row r="673" ht="86.05" customHeight="1" spans="1:10">
      <c r="A673" s="6" t="s">
        <v>1348</v>
      </c>
      <c r="B673" s="7" t="s">
        <v>1349</v>
      </c>
      <c r="C673" s="7" t="s">
        <v>694</v>
      </c>
      <c r="D673" s="7" t="s">
        <v>1350</v>
      </c>
      <c r="E673" s="6" t="s">
        <v>237</v>
      </c>
      <c r="F673" s="11">
        <v>48.3</v>
      </c>
      <c r="G673" s="26">
        <v>263.9</v>
      </c>
      <c r="H673" s="27"/>
      <c r="I673" s="10">
        <v>12746.37</v>
      </c>
      <c r="J673" s="1" t="s">
        <v>113</v>
      </c>
    </row>
    <row r="674" ht="27.9" customHeight="1" spans="1:10">
      <c r="A674" s="6" t="s">
        <v>1351</v>
      </c>
      <c r="B674" s="7" t="s">
        <v>699</v>
      </c>
      <c r="C674" s="7" t="s">
        <v>1347</v>
      </c>
      <c r="D674" s="7" t="s">
        <v>113</v>
      </c>
      <c r="E674" s="6" t="s">
        <v>237</v>
      </c>
      <c r="F674" s="11">
        <v>48.3</v>
      </c>
      <c r="G674" s="26">
        <v>263.9</v>
      </c>
      <c r="H674" s="27"/>
      <c r="I674" s="10">
        <v>12746.37</v>
      </c>
      <c r="J674" s="1" t="s">
        <v>113</v>
      </c>
    </row>
    <row r="675" ht="86.05" customHeight="1" spans="1:10">
      <c r="A675" s="6" t="s">
        <v>1352</v>
      </c>
      <c r="B675" s="7" t="s">
        <v>1353</v>
      </c>
      <c r="C675" s="7" t="s">
        <v>694</v>
      </c>
      <c r="D675" s="7" t="s">
        <v>1354</v>
      </c>
      <c r="E675" s="6" t="s">
        <v>237</v>
      </c>
      <c r="F675" s="11">
        <v>6.48</v>
      </c>
      <c r="G675" s="26">
        <v>246.06</v>
      </c>
      <c r="H675" s="27"/>
      <c r="I675" s="10">
        <v>1594.47</v>
      </c>
      <c r="J675" s="1" t="s">
        <v>113</v>
      </c>
    </row>
    <row r="676" ht="27.9" customHeight="1" spans="1:10">
      <c r="A676" s="6" t="s">
        <v>1355</v>
      </c>
      <c r="B676" s="7" t="s">
        <v>1356</v>
      </c>
      <c r="C676" s="7" t="s">
        <v>1357</v>
      </c>
      <c r="D676" s="7" t="s">
        <v>113</v>
      </c>
      <c r="E676" s="6" t="s">
        <v>237</v>
      </c>
      <c r="F676" s="11">
        <v>6.48</v>
      </c>
      <c r="G676" s="26">
        <v>246.06</v>
      </c>
      <c r="H676" s="27"/>
      <c r="I676" s="10">
        <v>1594.47</v>
      </c>
      <c r="J676" s="1" t="s">
        <v>113</v>
      </c>
    </row>
    <row r="677" ht="27.9" customHeight="1" spans="1:10">
      <c r="A677" s="6" t="s">
        <v>1358</v>
      </c>
      <c r="B677" s="7" t="s">
        <v>1359</v>
      </c>
      <c r="C677" s="7" t="s">
        <v>1360</v>
      </c>
      <c r="D677" s="7" t="s">
        <v>1361</v>
      </c>
      <c r="E677" s="6" t="s">
        <v>237</v>
      </c>
      <c r="F677" s="11">
        <v>4.688</v>
      </c>
      <c r="G677" s="26">
        <v>1798.89</v>
      </c>
      <c r="H677" s="27"/>
      <c r="I677" s="10">
        <v>8433.2</v>
      </c>
      <c r="J677" s="1" t="s">
        <v>113</v>
      </c>
    </row>
    <row r="678" ht="39.55" customHeight="1" spans="1:10">
      <c r="A678" s="6" t="s">
        <v>1362</v>
      </c>
      <c r="B678" s="7" t="s">
        <v>1363</v>
      </c>
      <c r="C678" s="7" t="s">
        <v>1364</v>
      </c>
      <c r="D678" s="7" t="s">
        <v>113</v>
      </c>
      <c r="E678" s="6" t="s">
        <v>271</v>
      </c>
      <c r="F678" s="11">
        <v>330</v>
      </c>
      <c r="G678" s="26">
        <v>24.67</v>
      </c>
      <c r="H678" s="27"/>
      <c r="I678" s="10">
        <v>8141.1</v>
      </c>
      <c r="J678" s="1" t="s">
        <v>113</v>
      </c>
    </row>
    <row r="679" ht="39.55" customHeight="1" spans="1:10">
      <c r="A679" s="6" t="s">
        <v>1365</v>
      </c>
      <c r="B679" s="7" t="s">
        <v>1366</v>
      </c>
      <c r="C679" s="7" t="s">
        <v>1367</v>
      </c>
      <c r="D679" s="7" t="s">
        <v>113</v>
      </c>
      <c r="E679" s="6" t="s">
        <v>271</v>
      </c>
      <c r="F679" s="11">
        <v>6</v>
      </c>
      <c r="G679" s="26">
        <v>48.68</v>
      </c>
      <c r="H679" s="27"/>
      <c r="I679" s="10">
        <v>292.08</v>
      </c>
      <c r="J679" s="1" t="s">
        <v>113</v>
      </c>
    </row>
    <row r="680" ht="120.9" customHeight="1" spans="1:10">
      <c r="A680" s="6" t="s">
        <v>1368</v>
      </c>
      <c r="B680" s="7" t="s">
        <v>1369</v>
      </c>
      <c r="C680" s="7" t="s">
        <v>1000</v>
      </c>
      <c r="D680" s="7" t="s">
        <v>1370</v>
      </c>
      <c r="E680" s="6" t="s">
        <v>502</v>
      </c>
      <c r="F680" s="11">
        <v>15.5</v>
      </c>
      <c r="G680" s="26">
        <v>720.52</v>
      </c>
      <c r="H680" s="27"/>
      <c r="I680" s="10">
        <v>11168.06</v>
      </c>
      <c r="J680" s="1" t="s">
        <v>113</v>
      </c>
    </row>
    <row r="681" ht="27.9" customHeight="1" spans="1:10">
      <c r="A681" s="12" t="s">
        <v>219</v>
      </c>
      <c r="B681" s="12"/>
      <c r="C681" s="12"/>
      <c r="D681" s="12"/>
      <c r="E681" s="12"/>
      <c r="F681" s="12"/>
      <c r="G681" s="12"/>
      <c r="H681" s="12"/>
      <c r="I681" s="12"/>
      <c r="J681" s="14" t="s">
        <v>113</v>
      </c>
    </row>
    <row r="682" ht="17.05" customHeight="1" spans="1:10">
      <c r="A682" s="3" t="s">
        <v>113</v>
      </c>
      <c r="B682" s="3"/>
      <c r="C682" s="3"/>
      <c r="D682" s="3"/>
      <c r="E682" s="3"/>
      <c r="F682" s="3"/>
      <c r="G682" s="3"/>
      <c r="H682" s="3"/>
      <c r="I682" s="3"/>
      <c r="J682" s="14" t="s">
        <v>113</v>
      </c>
    </row>
    <row r="683" ht="17.05" customHeight="1" spans="1:10">
      <c r="A683" s="4" t="s">
        <v>220</v>
      </c>
      <c r="B683" s="4"/>
      <c r="C683" s="4"/>
      <c r="D683" s="4"/>
      <c r="E683" s="4"/>
      <c r="F683" s="4"/>
      <c r="G683" s="4"/>
      <c r="H683" s="28" t="s">
        <v>1371</v>
      </c>
      <c r="I683" s="28"/>
      <c r="J683" s="14" t="s">
        <v>113</v>
      </c>
    </row>
    <row r="684" ht="17.05" customHeight="1" spans="1:10">
      <c r="A684" s="15" t="s">
        <v>55</v>
      </c>
      <c r="B684" s="15" t="s">
        <v>222</v>
      </c>
      <c r="C684" s="15" t="s">
        <v>223</v>
      </c>
      <c r="D684" s="15" t="s">
        <v>224</v>
      </c>
      <c r="E684" s="15" t="s">
        <v>225</v>
      </c>
      <c r="F684" s="15" t="s">
        <v>226</v>
      </c>
      <c r="G684" s="16" t="s">
        <v>227</v>
      </c>
      <c r="H684" s="17"/>
      <c r="I684" s="18"/>
      <c r="J684" s="31" t="s">
        <v>113</v>
      </c>
    </row>
    <row r="685" ht="17.05" customHeight="1" spans="1:10">
      <c r="A685" s="21"/>
      <c r="B685" s="21"/>
      <c r="C685" s="21"/>
      <c r="D685" s="21"/>
      <c r="E685" s="21"/>
      <c r="F685" s="21"/>
      <c r="G685" s="16" t="s">
        <v>228</v>
      </c>
      <c r="H685" s="18"/>
      <c r="I685" s="5" t="s">
        <v>229</v>
      </c>
      <c r="J685" s="31" t="s">
        <v>113</v>
      </c>
    </row>
    <row r="686" ht="16.3" customHeight="1" spans="1:10">
      <c r="A686" s="6" t="s">
        <v>113</v>
      </c>
      <c r="B686" s="7" t="s">
        <v>113</v>
      </c>
      <c r="C686" s="7" t="s">
        <v>113</v>
      </c>
      <c r="D686" s="7" t="s">
        <v>1372</v>
      </c>
      <c r="E686" s="6" t="s">
        <v>113</v>
      </c>
      <c r="F686" s="9"/>
      <c r="G686" s="38"/>
      <c r="H686" s="39"/>
      <c r="I686" s="9"/>
      <c r="J686" s="1" t="s">
        <v>113</v>
      </c>
    </row>
    <row r="687" ht="27.9" customHeight="1" spans="1:10">
      <c r="A687" s="6" t="s">
        <v>1373</v>
      </c>
      <c r="B687" s="7" t="s">
        <v>1374</v>
      </c>
      <c r="C687" s="7" t="s">
        <v>1375</v>
      </c>
      <c r="D687" s="7" t="s">
        <v>113</v>
      </c>
      <c r="E687" s="6" t="s">
        <v>502</v>
      </c>
      <c r="F687" s="11">
        <v>15.5</v>
      </c>
      <c r="G687" s="26">
        <v>720.52</v>
      </c>
      <c r="H687" s="27"/>
      <c r="I687" s="10">
        <v>11168.06</v>
      </c>
      <c r="J687" s="1" t="s">
        <v>113</v>
      </c>
    </row>
    <row r="688" ht="74.4" customHeight="1" spans="1:10">
      <c r="A688" s="6" t="s">
        <v>1376</v>
      </c>
      <c r="B688" s="7" t="s">
        <v>1377</v>
      </c>
      <c r="C688" s="7" t="s">
        <v>903</v>
      </c>
      <c r="D688" s="7" t="s">
        <v>1378</v>
      </c>
      <c r="E688" s="6" t="s">
        <v>259</v>
      </c>
      <c r="F688" s="11">
        <v>9.192</v>
      </c>
      <c r="G688" s="26">
        <v>1798.03</v>
      </c>
      <c r="H688" s="27"/>
      <c r="I688" s="10">
        <v>16527.49</v>
      </c>
      <c r="J688" s="1" t="s">
        <v>113</v>
      </c>
    </row>
    <row r="689" ht="16.3" customHeight="1" spans="1:10">
      <c r="A689" s="6" t="s">
        <v>1379</v>
      </c>
      <c r="B689" s="7" t="s">
        <v>906</v>
      </c>
      <c r="C689" s="7" t="s">
        <v>1210</v>
      </c>
      <c r="D689" s="7" t="s">
        <v>113</v>
      </c>
      <c r="E689" s="6" t="s">
        <v>259</v>
      </c>
      <c r="F689" s="11">
        <v>9.192</v>
      </c>
      <c r="G689" s="26">
        <v>1798.03</v>
      </c>
      <c r="H689" s="27"/>
      <c r="I689" s="10">
        <v>16527.49</v>
      </c>
      <c r="J689" s="1" t="s">
        <v>113</v>
      </c>
    </row>
    <row r="690" ht="16.3" customHeight="1" spans="1:10">
      <c r="A690" s="6" t="s">
        <v>1380</v>
      </c>
      <c r="B690" s="7" t="s">
        <v>1381</v>
      </c>
      <c r="C690" s="7" t="s">
        <v>1382</v>
      </c>
      <c r="D690" s="7" t="s">
        <v>1383</v>
      </c>
      <c r="E690" s="6" t="s">
        <v>893</v>
      </c>
      <c r="F690" s="11">
        <v>0.149</v>
      </c>
      <c r="G690" s="26">
        <v>9109.47</v>
      </c>
      <c r="H690" s="27"/>
      <c r="I690" s="10">
        <v>1357.31</v>
      </c>
      <c r="J690" s="1" t="s">
        <v>113</v>
      </c>
    </row>
    <row r="691" ht="16.3" customHeight="1" spans="1:10">
      <c r="A691" s="6" t="s">
        <v>1384</v>
      </c>
      <c r="B691" s="7" t="s">
        <v>1385</v>
      </c>
      <c r="C691" s="7" t="s">
        <v>1386</v>
      </c>
      <c r="D691" s="7" t="s">
        <v>113</v>
      </c>
      <c r="E691" s="6" t="s">
        <v>893</v>
      </c>
      <c r="F691" s="11">
        <v>0.149</v>
      </c>
      <c r="G691" s="26">
        <v>9109.47</v>
      </c>
      <c r="H691" s="27"/>
      <c r="I691" s="10">
        <v>1357.31</v>
      </c>
      <c r="J691" s="1" t="s">
        <v>113</v>
      </c>
    </row>
    <row r="692" ht="51.15" customHeight="1" spans="1:10">
      <c r="A692" s="6" t="s">
        <v>1387</v>
      </c>
      <c r="B692" s="7" t="s">
        <v>1388</v>
      </c>
      <c r="C692" s="7" t="s">
        <v>1389</v>
      </c>
      <c r="D692" s="7" t="s">
        <v>1390</v>
      </c>
      <c r="E692" s="6" t="s">
        <v>237</v>
      </c>
      <c r="F692" s="11">
        <v>5.63</v>
      </c>
      <c r="G692" s="26">
        <v>550</v>
      </c>
      <c r="H692" s="27"/>
      <c r="I692" s="10">
        <v>3096.5</v>
      </c>
      <c r="J692" s="1" t="s">
        <v>113</v>
      </c>
    </row>
    <row r="693" ht="27.9" customHeight="1" spans="1:10">
      <c r="A693" s="6" t="s">
        <v>1391</v>
      </c>
      <c r="B693" s="7" t="s">
        <v>1392</v>
      </c>
      <c r="C693" s="7" t="s">
        <v>1393</v>
      </c>
      <c r="D693" s="7" t="s">
        <v>1394</v>
      </c>
      <c r="E693" s="6" t="s">
        <v>1395</v>
      </c>
      <c r="F693" s="11">
        <v>5</v>
      </c>
      <c r="G693" s="26">
        <v>460.93</v>
      </c>
      <c r="H693" s="27"/>
      <c r="I693" s="10">
        <v>2304.65</v>
      </c>
      <c r="J693" s="1" t="s">
        <v>113</v>
      </c>
    </row>
    <row r="694" ht="27.9" customHeight="1" spans="1:10">
      <c r="A694" s="6" t="s">
        <v>1396</v>
      </c>
      <c r="B694" s="7" t="s">
        <v>1397</v>
      </c>
      <c r="C694" s="7" t="s">
        <v>1024</v>
      </c>
      <c r="D694" s="7" t="s">
        <v>113</v>
      </c>
      <c r="E694" s="6" t="s">
        <v>271</v>
      </c>
      <c r="F694" s="11">
        <v>5</v>
      </c>
      <c r="G694" s="26">
        <v>460.93</v>
      </c>
      <c r="H694" s="27"/>
      <c r="I694" s="10">
        <v>2304.65</v>
      </c>
      <c r="J694" s="1" t="s">
        <v>113</v>
      </c>
    </row>
    <row r="695" ht="16.3" customHeight="1" spans="1:10">
      <c r="A695" s="6" t="s">
        <v>1398</v>
      </c>
      <c r="B695" s="7" t="s">
        <v>1399</v>
      </c>
      <c r="C695" s="7" t="s">
        <v>903</v>
      </c>
      <c r="D695" s="7" t="s">
        <v>1400</v>
      </c>
      <c r="E695" s="6" t="s">
        <v>259</v>
      </c>
      <c r="F695" s="11">
        <v>11.121</v>
      </c>
      <c r="G695" s="26">
        <v>829.46</v>
      </c>
      <c r="H695" s="27"/>
      <c r="I695" s="10">
        <v>9224.42</v>
      </c>
      <c r="J695" s="1" t="s">
        <v>113</v>
      </c>
    </row>
    <row r="696" ht="16.3" customHeight="1" spans="1:10">
      <c r="A696" s="6" t="s">
        <v>1401</v>
      </c>
      <c r="B696" s="7" t="s">
        <v>906</v>
      </c>
      <c r="C696" s="7" t="s">
        <v>1210</v>
      </c>
      <c r="D696" s="7" t="s">
        <v>113</v>
      </c>
      <c r="E696" s="6" t="s">
        <v>259</v>
      </c>
      <c r="F696" s="11">
        <v>11.121</v>
      </c>
      <c r="G696" s="26">
        <v>829.46</v>
      </c>
      <c r="H696" s="27"/>
      <c r="I696" s="10">
        <v>9224.42</v>
      </c>
      <c r="J696" s="1" t="s">
        <v>113</v>
      </c>
    </row>
    <row r="697" ht="27.9" customHeight="1" spans="1:10">
      <c r="A697" s="6" t="s">
        <v>1402</v>
      </c>
      <c r="B697" s="7" t="s">
        <v>1403</v>
      </c>
      <c r="C697" s="7" t="s">
        <v>375</v>
      </c>
      <c r="D697" s="7" t="s">
        <v>1404</v>
      </c>
      <c r="E697" s="6" t="s">
        <v>237</v>
      </c>
      <c r="F697" s="11">
        <v>35.481</v>
      </c>
      <c r="G697" s="26">
        <v>95.7</v>
      </c>
      <c r="H697" s="27"/>
      <c r="I697" s="10">
        <v>3395.53</v>
      </c>
      <c r="J697" s="1" t="s">
        <v>113</v>
      </c>
    </row>
    <row r="698" ht="27.9" customHeight="1" spans="1:10">
      <c r="A698" s="6" t="s">
        <v>1405</v>
      </c>
      <c r="B698" s="7" t="s">
        <v>1406</v>
      </c>
      <c r="C698" s="7" t="s">
        <v>1407</v>
      </c>
      <c r="D698" s="7" t="s">
        <v>113</v>
      </c>
      <c r="E698" s="6" t="s">
        <v>237</v>
      </c>
      <c r="F698" s="11">
        <v>35.481</v>
      </c>
      <c r="G698" s="26">
        <v>95.7</v>
      </c>
      <c r="H698" s="27"/>
      <c r="I698" s="10">
        <v>3395.53</v>
      </c>
      <c r="J698" s="1" t="s">
        <v>113</v>
      </c>
    </row>
    <row r="699" ht="27.9" customHeight="1" spans="1:10">
      <c r="A699" s="6" t="s">
        <v>1408</v>
      </c>
      <c r="B699" s="7" t="s">
        <v>1409</v>
      </c>
      <c r="C699" s="7" t="s">
        <v>1410</v>
      </c>
      <c r="D699" s="7" t="s">
        <v>1411</v>
      </c>
      <c r="E699" s="6" t="s">
        <v>237</v>
      </c>
      <c r="F699" s="11">
        <v>35.481</v>
      </c>
      <c r="G699" s="26">
        <v>119.36</v>
      </c>
      <c r="H699" s="27"/>
      <c r="I699" s="10">
        <v>4235.01</v>
      </c>
      <c r="J699" s="1" t="s">
        <v>113</v>
      </c>
    </row>
    <row r="700" ht="27.9" customHeight="1" spans="1:10">
      <c r="A700" s="6" t="s">
        <v>1412</v>
      </c>
      <c r="B700" s="7" t="s">
        <v>1413</v>
      </c>
      <c r="C700" s="7" t="s">
        <v>1414</v>
      </c>
      <c r="D700" s="7" t="s">
        <v>113</v>
      </c>
      <c r="E700" s="6" t="s">
        <v>237</v>
      </c>
      <c r="F700" s="11">
        <v>35.481</v>
      </c>
      <c r="G700" s="26">
        <v>119.36</v>
      </c>
      <c r="H700" s="27"/>
      <c r="I700" s="10">
        <v>4235.01</v>
      </c>
      <c r="J700" s="1" t="s">
        <v>113</v>
      </c>
    </row>
    <row r="701" ht="51.15" customHeight="1" spans="1:10">
      <c r="A701" s="6" t="s">
        <v>1415</v>
      </c>
      <c r="B701" s="7" t="s">
        <v>1416</v>
      </c>
      <c r="C701" s="7" t="s">
        <v>1000</v>
      </c>
      <c r="D701" s="7" t="s">
        <v>1417</v>
      </c>
      <c r="E701" s="6" t="s">
        <v>502</v>
      </c>
      <c r="F701" s="11">
        <v>5.2</v>
      </c>
      <c r="G701" s="26">
        <v>529.49</v>
      </c>
      <c r="H701" s="27"/>
      <c r="I701" s="10">
        <v>2753.35</v>
      </c>
      <c r="J701" s="1" t="s">
        <v>113</v>
      </c>
    </row>
    <row r="702" ht="27.9" customHeight="1" spans="1:10">
      <c r="A702" s="6" t="s">
        <v>1418</v>
      </c>
      <c r="B702" s="7" t="s">
        <v>927</v>
      </c>
      <c r="C702" s="7" t="s">
        <v>1419</v>
      </c>
      <c r="D702" s="7" t="s">
        <v>113</v>
      </c>
      <c r="E702" s="6" t="s">
        <v>502</v>
      </c>
      <c r="F702" s="11">
        <v>5.2</v>
      </c>
      <c r="G702" s="26">
        <v>529.49</v>
      </c>
      <c r="H702" s="27"/>
      <c r="I702" s="10">
        <v>2753.35</v>
      </c>
      <c r="J702" s="1" t="s">
        <v>113</v>
      </c>
    </row>
    <row r="703" ht="39.55" customHeight="1" spans="1:10">
      <c r="A703" s="6" t="s">
        <v>1420</v>
      </c>
      <c r="B703" s="7" t="s">
        <v>1421</v>
      </c>
      <c r="C703" s="7" t="s">
        <v>1422</v>
      </c>
      <c r="D703" s="7" t="s">
        <v>1423</v>
      </c>
      <c r="E703" s="6" t="s">
        <v>1424</v>
      </c>
      <c r="F703" s="11">
        <v>8</v>
      </c>
      <c r="G703" s="26">
        <v>450</v>
      </c>
      <c r="H703" s="27"/>
      <c r="I703" s="10">
        <v>3600</v>
      </c>
      <c r="J703" s="1" t="s">
        <v>113</v>
      </c>
    </row>
    <row r="704" ht="27.9" customHeight="1" spans="1:10">
      <c r="A704" s="6" t="s">
        <v>1425</v>
      </c>
      <c r="B704" s="7" t="s">
        <v>1426</v>
      </c>
      <c r="C704" s="7" t="s">
        <v>1427</v>
      </c>
      <c r="D704" s="7" t="s">
        <v>1428</v>
      </c>
      <c r="E704" s="6" t="s">
        <v>1424</v>
      </c>
      <c r="F704" s="11">
        <v>4</v>
      </c>
      <c r="G704" s="26">
        <v>700</v>
      </c>
      <c r="H704" s="27"/>
      <c r="I704" s="10">
        <v>2800</v>
      </c>
      <c r="J704" s="1" t="s">
        <v>113</v>
      </c>
    </row>
    <row r="705" ht="39.55" customHeight="1" spans="1:10">
      <c r="A705" s="6" t="s">
        <v>1429</v>
      </c>
      <c r="B705" s="7" t="s">
        <v>1430</v>
      </c>
      <c r="C705" s="7" t="s">
        <v>1431</v>
      </c>
      <c r="D705" s="7" t="s">
        <v>1432</v>
      </c>
      <c r="E705" s="6" t="s">
        <v>237</v>
      </c>
      <c r="F705" s="11">
        <v>18.24</v>
      </c>
      <c r="G705" s="26">
        <v>1050</v>
      </c>
      <c r="H705" s="27"/>
      <c r="I705" s="10">
        <v>19152</v>
      </c>
      <c r="J705" s="1" t="s">
        <v>113</v>
      </c>
    </row>
    <row r="706" ht="16.3" customHeight="1" spans="1:10">
      <c r="A706" s="22" t="s">
        <v>207</v>
      </c>
      <c r="B706" s="25"/>
      <c r="C706" s="25"/>
      <c r="D706" s="25"/>
      <c r="E706" s="25"/>
      <c r="F706" s="25"/>
      <c r="G706" s="25"/>
      <c r="H706" s="25"/>
      <c r="I706" s="23"/>
      <c r="J706" s="1" t="s">
        <v>1159</v>
      </c>
    </row>
    <row r="707" ht="62.8" customHeight="1" spans="1:10">
      <c r="A707" s="6" t="s">
        <v>1433</v>
      </c>
      <c r="B707" s="7" t="s">
        <v>1434</v>
      </c>
      <c r="C707" s="7" t="s">
        <v>903</v>
      </c>
      <c r="D707" s="7" t="s">
        <v>1435</v>
      </c>
      <c r="E707" s="6" t="s">
        <v>259</v>
      </c>
      <c r="F707" s="11">
        <v>1.324</v>
      </c>
      <c r="G707" s="26">
        <v>1839.41</v>
      </c>
      <c r="H707" s="27"/>
      <c r="I707" s="10">
        <v>2435.38</v>
      </c>
      <c r="J707" s="1" t="s">
        <v>113</v>
      </c>
    </row>
    <row r="708" ht="27.9" customHeight="1" spans="1:10">
      <c r="A708" s="6" t="s">
        <v>1436</v>
      </c>
      <c r="B708" s="7" t="s">
        <v>906</v>
      </c>
      <c r="C708" s="7" t="s">
        <v>1437</v>
      </c>
      <c r="D708" s="7" t="s">
        <v>113</v>
      </c>
      <c r="E708" s="6" t="s">
        <v>259</v>
      </c>
      <c r="F708" s="11">
        <v>1.324</v>
      </c>
      <c r="G708" s="26">
        <v>1839.41</v>
      </c>
      <c r="H708" s="27"/>
      <c r="I708" s="10">
        <v>2435.38</v>
      </c>
      <c r="J708" s="1" t="s">
        <v>113</v>
      </c>
    </row>
    <row r="709" ht="27.9" customHeight="1" spans="1:10">
      <c r="A709" s="12" t="s">
        <v>219</v>
      </c>
      <c r="B709" s="12"/>
      <c r="C709" s="12"/>
      <c r="D709" s="12"/>
      <c r="E709" s="12"/>
      <c r="F709" s="12"/>
      <c r="G709" s="12"/>
      <c r="H709" s="12"/>
      <c r="I709" s="12"/>
      <c r="J709" s="14" t="s">
        <v>113</v>
      </c>
    </row>
    <row r="710" ht="17.05" customHeight="1" spans="1:10">
      <c r="A710" s="3" t="s">
        <v>113</v>
      </c>
      <c r="B710" s="3"/>
      <c r="C710" s="3"/>
      <c r="D710" s="3"/>
      <c r="E710" s="3"/>
      <c r="F710" s="3"/>
      <c r="G710" s="3"/>
      <c r="H710" s="3"/>
      <c r="I710" s="3"/>
      <c r="J710" s="14" t="s">
        <v>113</v>
      </c>
    </row>
    <row r="711" ht="17.05" customHeight="1" spans="1:10">
      <c r="A711" s="4" t="s">
        <v>220</v>
      </c>
      <c r="B711" s="4"/>
      <c r="C711" s="4"/>
      <c r="D711" s="4"/>
      <c r="E711" s="4"/>
      <c r="F711" s="4"/>
      <c r="G711" s="4"/>
      <c r="H711" s="28" t="s">
        <v>1438</v>
      </c>
      <c r="I711" s="28"/>
      <c r="J711" s="14" t="s">
        <v>113</v>
      </c>
    </row>
    <row r="712" ht="17.05" customHeight="1" spans="1:10">
      <c r="A712" s="15" t="s">
        <v>55</v>
      </c>
      <c r="B712" s="15" t="s">
        <v>222</v>
      </c>
      <c r="C712" s="15" t="s">
        <v>223</v>
      </c>
      <c r="D712" s="15" t="s">
        <v>224</v>
      </c>
      <c r="E712" s="15" t="s">
        <v>225</v>
      </c>
      <c r="F712" s="15" t="s">
        <v>226</v>
      </c>
      <c r="G712" s="16" t="s">
        <v>227</v>
      </c>
      <c r="H712" s="17"/>
      <c r="I712" s="18"/>
      <c r="J712" s="31" t="s">
        <v>113</v>
      </c>
    </row>
    <row r="713" ht="17.05" customHeight="1" spans="1:10">
      <c r="A713" s="21"/>
      <c r="B713" s="21"/>
      <c r="C713" s="21"/>
      <c r="D713" s="21"/>
      <c r="E713" s="21"/>
      <c r="F713" s="21"/>
      <c r="G713" s="16" t="s">
        <v>228</v>
      </c>
      <c r="H713" s="18"/>
      <c r="I713" s="5" t="s">
        <v>229</v>
      </c>
      <c r="J713" s="31" t="s">
        <v>113</v>
      </c>
    </row>
    <row r="714" ht="74.4" customHeight="1" spans="1:10">
      <c r="A714" s="6" t="s">
        <v>1439</v>
      </c>
      <c r="B714" s="7" t="s">
        <v>1440</v>
      </c>
      <c r="C714" s="7" t="s">
        <v>903</v>
      </c>
      <c r="D714" s="7" t="s">
        <v>1441</v>
      </c>
      <c r="E714" s="6" t="s">
        <v>259</v>
      </c>
      <c r="F714" s="11">
        <v>3.378</v>
      </c>
      <c r="G714" s="26">
        <v>1798.03</v>
      </c>
      <c r="H714" s="27"/>
      <c r="I714" s="10">
        <v>6073.75</v>
      </c>
      <c r="J714" s="1" t="s">
        <v>113</v>
      </c>
    </row>
    <row r="715" ht="16.3" customHeight="1" spans="1:10">
      <c r="A715" s="6" t="s">
        <v>1442</v>
      </c>
      <c r="B715" s="7" t="s">
        <v>906</v>
      </c>
      <c r="C715" s="7" t="s">
        <v>1210</v>
      </c>
      <c r="D715" s="7" t="s">
        <v>113</v>
      </c>
      <c r="E715" s="6" t="s">
        <v>259</v>
      </c>
      <c r="F715" s="11">
        <v>3.378</v>
      </c>
      <c r="G715" s="26">
        <v>1798.03</v>
      </c>
      <c r="H715" s="27"/>
      <c r="I715" s="10">
        <v>6073.75</v>
      </c>
      <c r="J715" s="1" t="s">
        <v>113</v>
      </c>
    </row>
    <row r="716" ht="16.3" customHeight="1" spans="1:10">
      <c r="A716" s="6" t="s">
        <v>1443</v>
      </c>
      <c r="B716" s="7" t="s">
        <v>1444</v>
      </c>
      <c r="C716" s="7" t="s">
        <v>1445</v>
      </c>
      <c r="D716" s="7" t="s">
        <v>1446</v>
      </c>
      <c r="E716" s="6" t="s">
        <v>237</v>
      </c>
      <c r="F716" s="11">
        <v>3.126</v>
      </c>
      <c r="G716" s="26">
        <v>401.56</v>
      </c>
      <c r="H716" s="27"/>
      <c r="I716" s="10">
        <v>1255.28</v>
      </c>
      <c r="J716" s="1" t="s">
        <v>113</v>
      </c>
    </row>
    <row r="717" ht="27.9" customHeight="1" spans="1:10">
      <c r="A717" s="6" t="s">
        <v>1447</v>
      </c>
      <c r="B717" s="7" t="s">
        <v>1448</v>
      </c>
      <c r="C717" s="7" t="s">
        <v>1449</v>
      </c>
      <c r="D717" s="7" t="s">
        <v>113</v>
      </c>
      <c r="E717" s="6" t="s">
        <v>237</v>
      </c>
      <c r="F717" s="11">
        <v>3.126</v>
      </c>
      <c r="G717" s="26">
        <v>401.56</v>
      </c>
      <c r="H717" s="27"/>
      <c r="I717" s="10">
        <v>1255.28</v>
      </c>
      <c r="J717" s="1" t="s">
        <v>113</v>
      </c>
    </row>
    <row r="718" ht="39.55" customHeight="1" spans="1:10">
      <c r="A718" s="6" t="s">
        <v>1450</v>
      </c>
      <c r="B718" s="7" t="s">
        <v>1451</v>
      </c>
      <c r="C718" s="7" t="s">
        <v>1452</v>
      </c>
      <c r="D718" s="7" t="s">
        <v>1453</v>
      </c>
      <c r="E718" s="6" t="s">
        <v>1454</v>
      </c>
      <c r="F718" s="11">
        <v>1</v>
      </c>
      <c r="G718" s="26">
        <v>1004.22</v>
      </c>
      <c r="H718" s="27"/>
      <c r="I718" s="10">
        <v>1004.22</v>
      </c>
      <c r="J718" s="1" t="s">
        <v>113</v>
      </c>
    </row>
    <row r="719" ht="39.55" customHeight="1" spans="1:10">
      <c r="A719" s="6" t="s">
        <v>1455</v>
      </c>
      <c r="B719" s="7" t="s">
        <v>1456</v>
      </c>
      <c r="C719" s="7" t="s">
        <v>1457</v>
      </c>
      <c r="D719" s="7" t="s">
        <v>113</v>
      </c>
      <c r="E719" s="6" t="s">
        <v>271</v>
      </c>
      <c r="F719" s="11">
        <v>3</v>
      </c>
      <c r="G719" s="26">
        <v>270.03</v>
      </c>
      <c r="H719" s="27"/>
      <c r="I719" s="10">
        <v>810.09</v>
      </c>
      <c r="J719" s="1" t="s">
        <v>113</v>
      </c>
    </row>
    <row r="720" ht="27.9" customHeight="1" spans="1:10">
      <c r="A720" s="6" t="s">
        <v>1458</v>
      </c>
      <c r="B720" s="7" t="s">
        <v>1459</v>
      </c>
      <c r="C720" s="7" t="s">
        <v>1460</v>
      </c>
      <c r="D720" s="7" t="s">
        <v>113</v>
      </c>
      <c r="E720" s="6" t="s">
        <v>237</v>
      </c>
      <c r="F720" s="11">
        <v>0.306</v>
      </c>
      <c r="G720" s="26">
        <v>634.4</v>
      </c>
      <c r="H720" s="27"/>
      <c r="I720" s="10">
        <v>194.13</v>
      </c>
      <c r="J720" s="1" t="s">
        <v>113</v>
      </c>
    </row>
    <row r="721" ht="16.3" customHeight="1" spans="1:10">
      <c r="A721" s="22" t="s">
        <v>90</v>
      </c>
      <c r="B721" s="25"/>
      <c r="C721" s="25"/>
      <c r="D721" s="25"/>
      <c r="E721" s="25"/>
      <c r="F721" s="25"/>
      <c r="G721" s="25"/>
      <c r="H721" s="25"/>
      <c r="I721" s="23"/>
      <c r="J721" s="1" t="s">
        <v>570</v>
      </c>
    </row>
    <row r="722" ht="16.3" customHeight="1" spans="1:10">
      <c r="A722" s="22" t="s">
        <v>192</v>
      </c>
      <c r="B722" s="25"/>
      <c r="C722" s="25"/>
      <c r="D722" s="25"/>
      <c r="E722" s="25"/>
      <c r="F722" s="25"/>
      <c r="G722" s="25"/>
      <c r="H722" s="25"/>
      <c r="I722" s="23"/>
      <c r="J722" s="1" t="s">
        <v>571</v>
      </c>
    </row>
    <row r="723" ht="16.3" customHeight="1" spans="1:10">
      <c r="A723" s="6" t="s">
        <v>113</v>
      </c>
      <c r="B723" s="7" t="s">
        <v>113</v>
      </c>
      <c r="C723" s="7" t="s">
        <v>175</v>
      </c>
      <c r="D723" s="7" t="s">
        <v>113</v>
      </c>
      <c r="E723" s="6" t="s">
        <v>113</v>
      </c>
      <c r="F723" s="9"/>
      <c r="G723" s="38"/>
      <c r="H723" s="39"/>
      <c r="I723" s="9"/>
      <c r="J723" s="1" t="s">
        <v>113</v>
      </c>
    </row>
    <row r="724" ht="16.3" customHeight="1" spans="1:10">
      <c r="A724" s="6" t="s">
        <v>1461</v>
      </c>
      <c r="B724" s="7" t="s">
        <v>1462</v>
      </c>
      <c r="C724" s="7" t="s">
        <v>1463</v>
      </c>
      <c r="D724" s="7" t="s">
        <v>1464</v>
      </c>
      <c r="E724" s="6" t="s">
        <v>237</v>
      </c>
      <c r="F724" s="11">
        <v>14.5</v>
      </c>
      <c r="G724" s="26">
        <v>35.82</v>
      </c>
      <c r="H724" s="27"/>
      <c r="I724" s="10">
        <v>519.39</v>
      </c>
      <c r="J724" s="1" t="s">
        <v>113</v>
      </c>
    </row>
    <row r="725" ht="39.55" customHeight="1" spans="1:10">
      <c r="A725" s="6" t="s">
        <v>1465</v>
      </c>
      <c r="B725" s="7" t="s">
        <v>1466</v>
      </c>
      <c r="C725" s="7" t="s">
        <v>1467</v>
      </c>
      <c r="D725" s="7" t="s">
        <v>113</v>
      </c>
      <c r="E725" s="6" t="s">
        <v>237</v>
      </c>
      <c r="F725" s="11">
        <v>14.5</v>
      </c>
      <c r="G725" s="26">
        <v>35.82</v>
      </c>
      <c r="H725" s="27"/>
      <c r="I725" s="10">
        <v>519.39</v>
      </c>
      <c r="J725" s="1" t="s">
        <v>113</v>
      </c>
    </row>
    <row r="726" ht="16.3" customHeight="1" spans="1:10">
      <c r="A726" s="6" t="s">
        <v>1468</v>
      </c>
      <c r="B726" s="7" t="s">
        <v>1469</v>
      </c>
      <c r="C726" s="7" t="s">
        <v>424</v>
      </c>
      <c r="D726" s="7" t="s">
        <v>1470</v>
      </c>
      <c r="E726" s="6" t="s">
        <v>237</v>
      </c>
      <c r="F726" s="11">
        <v>67</v>
      </c>
      <c r="G726" s="26">
        <v>47.49</v>
      </c>
      <c r="H726" s="27"/>
      <c r="I726" s="10">
        <v>3181.83</v>
      </c>
      <c r="J726" s="1" t="s">
        <v>113</v>
      </c>
    </row>
    <row r="727" ht="16.3" customHeight="1" spans="1:10">
      <c r="A727" s="6" t="s">
        <v>1471</v>
      </c>
      <c r="B727" s="7" t="s">
        <v>1472</v>
      </c>
      <c r="C727" s="7" t="s">
        <v>1473</v>
      </c>
      <c r="D727" s="7" t="s">
        <v>113</v>
      </c>
      <c r="E727" s="6" t="s">
        <v>237</v>
      </c>
      <c r="F727" s="11">
        <v>67</v>
      </c>
      <c r="G727" s="26">
        <v>47.49</v>
      </c>
      <c r="H727" s="27"/>
      <c r="I727" s="10">
        <v>3181.83</v>
      </c>
      <c r="J727" s="1" t="s">
        <v>113</v>
      </c>
    </row>
    <row r="728" ht="16.3" customHeight="1" spans="1:10">
      <c r="A728" s="6" t="s">
        <v>1474</v>
      </c>
      <c r="B728" s="7" t="s">
        <v>1475</v>
      </c>
      <c r="C728" s="7" t="s">
        <v>1476</v>
      </c>
      <c r="D728" s="7" t="s">
        <v>113</v>
      </c>
      <c r="E728" s="6" t="s">
        <v>237</v>
      </c>
      <c r="F728" s="11">
        <v>25</v>
      </c>
      <c r="G728" s="26">
        <v>17.2</v>
      </c>
      <c r="H728" s="27"/>
      <c r="I728" s="10">
        <v>430</v>
      </c>
      <c r="J728" s="1" t="s">
        <v>113</v>
      </c>
    </row>
    <row r="729" ht="16.3" customHeight="1" spans="1:10">
      <c r="A729" s="6" t="s">
        <v>1477</v>
      </c>
      <c r="B729" s="7" t="s">
        <v>1478</v>
      </c>
      <c r="C729" s="7" t="s">
        <v>1476</v>
      </c>
      <c r="D729" s="7" t="s">
        <v>113</v>
      </c>
      <c r="E729" s="6" t="s">
        <v>237</v>
      </c>
      <c r="F729" s="11">
        <v>25</v>
      </c>
      <c r="G729" s="26">
        <v>17.2</v>
      </c>
      <c r="H729" s="27"/>
      <c r="I729" s="10">
        <v>430</v>
      </c>
      <c r="J729" s="1" t="s">
        <v>113</v>
      </c>
    </row>
    <row r="730" ht="16.3" customHeight="1" spans="1:10">
      <c r="A730" s="6" t="s">
        <v>1479</v>
      </c>
      <c r="B730" s="7" t="s">
        <v>1480</v>
      </c>
      <c r="C730" s="7" t="s">
        <v>257</v>
      </c>
      <c r="D730" s="7" t="s">
        <v>1481</v>
      </c>
      <c r="E730" s="6" t="s">
        <v>259</v>
      </c>
      <c r="F730" s="11">
        <v>48.25</v>
      </c>
      <c r="G730" s="26">
        <v>12.7</v>
      </c>
      <c r="H730" s="27"/>
      <c r="I730" s="10">
        <v>612.78</v>
      </c>
      <c r="J730" s="1" t="s">
        <v>113</v>
      </c>
    </row>
    <row r="731" ht="27.9" customHeight="1" spans="1:10">
      <c r="A731" s="6" t="s">
        <v>1482</v>
      </c>
      <c r="B731" s="7" t="s">
        <v>264</v>
      </c>
      <c r="C731" s="7" t="s">
        <v>265</v>
      </c>
      <c r="D731" s="7" t="s">
        <v>113</v>
      </c>
      <c r="E731" s="6" t="s">
        <v>259</v>
      </c>
      <c r="F731" s="11">
        <v>48.25</v>
      </c>
      <c r="G731" s="26">
        <v>12.7</v>
      </c>
      <c r="H731" s="27"/>
      <c r="I731" s="10">
        <v>612.78</v>
      </c>
      <c r="J731" s="1" t="s">
        <v>113</v>
      </c>
    </row>
    <row r="732" ht="16.3" customHeight="1" spans="1:10">
      <c r="A732" s="6" t="s">
        <v>1483</v>
      </c>
      <c r="B732" s="7" t="s">
        <v>1484</v>
      </c>
      <c r="C732" s="7" t="s">
        <v>659</v>
      </c>
      <c r="D732" s="7" t="s">
        <v>660</v>
      </c>
      <c r="E732" s="6" t="s">
        <v>237</v>
      </c>
      <c r="F732" s="11">
        <v>437.8</v>
      </c>
      <c r="G732" s="26">
        <v>1.73</v>
      </c>
      <c r="H732" s="27"/>
      <c r="I732" s="10">
        <v>757.39</v>
      </c>
      <c r="J732" s="1" t="s">
        <v>113</v>
      </c>
    </row>
    <row r="733" ht="39.55" customHeight="1" spans="1:10">
      <c r="A733" s="6" t="s">
        <v>1485</v>
      </c>
      <c r="B733" s="7" t="s">
        <v>662</v>
      </c>
      <c r="C733" s="7" t="s">
        <v>663</v>
      </c>
      <c r="D733" s="7" t="s">
        <v>113</v>
      </c>
      <c r="E733" s="6" t="s">
        <v>237</v>
      </c>
      <c r="F733" s="11">
        <v>437.8</v>
      </c>
      <c r="G733" s="26">
        <v>1.73</v>
      </c>
      <c r="H733" s="27"/>
      <c r="I733" s="10">
        <v>757.39</v>
      </c>
      <c r="J733" s="1" t="s">
        <v>113</v>
      </c>
    </row>
    <row r="734" ht="16.3" customHeight="1" spans="1:10">
      <c r="A734" s="6" t="s">
        <v>1486</v>
      </c>
      <c r="B734" s="7" t="s">
        <v>1487</v>
      </c>
      <c r="C734" s="7" t="s">
        <v>903</v>
      </c>
      <c r="D734" s="7" t="s">
        <v>904</v>
      </c>
      <c r="E734" s="6" t="s">
        <v>259</v>
      </c>
      <c r="F734" s="11">
        <v>1.74</v>
      </c>
      <c r="G734" s="26">
        <v>735.92</v>
      </c>
      <c r="H734" s="27"/>
      <c r="I734" s="10">
        <v>1280.5</v>
      </c>
      <c r="J734" s="1" t="s">
        <v>113</v>
      </c>
    </row>
    <row r="735" ht="27.9" customHeight="1" spans="1:10">
      <c r="A735" s="6" t="s">
        <v>1488</v>
      </c>
      <c r="B735" s="7" t="s">
        <v>906</v>
      </c>
      <c r="C735" s="7" t="s">
        <v>907</v>
      </c>
      <c r="D735" s="7" t="s">
        <v>113</v>
      </c>
      <c r="E735" s="6" t="s">
        <v>259</v>
      </c>
      <c r="F735" s="11">
        <v>1.74</v>
      </c>
      <c r="G735" s="26">
        <v>735.92</v>
      </c>
      <c r="H735" s="27"/>
      <c r="I735" s="10">
        <v>1280.5</v>
      </c>
      <c r="J735" s="1" t="s">
        <v>113</v>
      </c>
    </row>
    <row r="736" ht="16.3" customHeight="1" spans="1:10">
      <c r="A736" s="6" t="s">
        <v>113</v>
      </c>
      <c r="B736" s="7" t="s">
        <v>113</v>
      </c>
      <c r="C736" s="7" t="s">
        <v>1489</v>
      </c>
      <c r="D736" s="7" t="s">
        <v>113</v>
      </c>
      <c r="E736" s="6" t="s">
        <v>113</v>
      </c>
      <c r="F736" s="9"/>
      <c r="G736" s="38"/>
      <c r="H736" s="39"/>
      <c r="I736" s="9"/>
      <c r="J736" s="1" t="s">
        <v>113</v>
      </c>
    </row>
    <row r="737" ht="27.9" customHeight="1" spans="1:10">
      <c r="A737" s="6" t="s">
        <v>1490</v>
      </c>
      <c r="B737" s="7" t="s">
        <v>1491</v>
      </c>
      <c r="C737" s="7" t="s">
        <v>1492</v>
      </c>
      <c r="D737" s="7" t="s">
        <v>1493</v>
      </c>
      <c r="E737" s="6" t="s">
        <v>259</v>
      </c>
      <c r="F737" s="11">
        <v>25</v>
      </c>
      <c r="G737" s="26">
        <v>702.35</v>
      </c>
      <c r="H737" s="27"/>
      <c r="I737" s="10">
        <v>17558.75</v>
      </c>
      <c r="J737" s="1" t="s">
        <v>113</v>
      </c>
    </row>
    <row r="738" ht="27.9" customHeight="1" spans="1:10">
      <c r="A738" s="6" t="s">
        <v>1494</v>
      </c>
      <c r="B738" s="7" t="s">
        <v>1495</v>
      </c>
      <c r="C738" s="7" t="s">
        <v>1496</v>
      </c>
      <c r="D738" s="7" t="s">
        <v>113</v>
      </c>
      <c r="E738" s="6" t="s">
        <v>259</v>
      </c>
      <c r="F738" s="11">
        <v>25</v>
      </c>
      <c r="G738" s="26">
        <v>702.35</v>
      </c>
      <c r="H738" s="27"/>
      <c r="I738" s="10">
        <v>17558.75</v>
      </c>
      <c r="J738" s="1" t="s">
        <v>113</v>
      </c>
    </row>
    <row r="739" ht="39.55" customHeight="1" spans="1:10">
      <c r="A739" s="6" t="s">
        <v>1497</v>
      </c>
      <c r="B739" s="7" t="s">
        <v>1498</v>
      </c>
      <c r="C739" s="7" t="s">
        <v>235</v>
      </c>
      <c r="D739" s="7" t="s">
        <v>1499</v>
      </c>
      <c r="E739" s="6" t="s">
        <v>237</v>
      </c>
      <c r="F739" s="11">
        <v>88.7</v>
      </c>
      <c r="G739" s="26">
        <v>57.78</v>
      </c>
      <c r="H739" s="27"/>
      <c r="I739" s="10">
        <v>5125.09</v>
      </c>
      <c r="J739" s="1" t="s">
        <v>113</v>
      </c>
    </row>
    <row r="740" ht="27.9" customHeight="1" spans="1:10">
      <c r="A740" s="6" t="s">
        <v>1500</v>
      </c>
      <c r="B740" s="7" t="s">
        <v>238</v>
      </c>
      <c r="C740" s="7" t="s">
        <v>239</v>
      </c>
      <c r="D740" s="7" t="s">
        <v>113</v>
      </c>
      <c r="E740" s="6" t="s">
        <v>237</v>
      </c>
      <c r="F740" s="11">
        <v>88.7</v>
      </c>
      <c r="G740" s="26">
        <v>53.33</v>
      </c>
      <c r="H740" s="27"/>
      <c r="I740" s="10">
        <v>4730.37</v>
      </c>
      <c r="J740" s="1" t="s">
        <v>113</v>
      </c>
    </row>
    <row r="741" ht="16.3" customHeight="1" spans="1:10">
      <c r="A741" s="6" t="s">
        <v>1501</v>
      </c>
      <c r="B741" s="7" t="s">
        <v>242</v>
      </c>
      <c r="C741" s="7" t="s">
        <v>1502</v>
      </c>
      <c r="D741" s="7" t="s">
        <v>113</v>
      </c>
      <c r="E741" s="6" t="s">
        <v>237</v>
      </c>
      <c r="F741" s="11">
        <v>88.7</v>
      </c>
      <c r="G741" s="26">
        <v>4.45</v>
      </c>
      <c r="H741" s="27"/>
      <c r="I741" s="10">
        <v>394.72</v>
      </c>
      <c r="J741" s="1" t="s">
        <v>113</v>
      </c>
    </row>
    <row r="742" ht="27.9" customHeight="1" spans="1:10">
      <c r="A742" s="12" t="s">
        <v>219</v>
      </c>
      <c r="B742" s="12"/>
      <c r="C742" s="12"/>
      <c r="D742" s="12"/>
      <c r="E742" s="12"/>
      <c r="F742" s="12"/>
      <c r="G742" s="12"/>
      <c r="H742" s="12"/>
      <c r="I742" s="12"/>
      <c r="J742" s="14" t="s">
        <v>113</v>
      </c>
    </row>
    <row r="743" ht="17.05" customHeight="1" spans="1:10">
      <c r="A743" s="3" t="s">
        <v>113</v>
      </c>
      <c r="B743" s="3"/>
      <c r="C743" s="3"/>
      <c r="D743" s="3"/>
      <c r="E743" s="3"/>
      <c r="F743" s="3"/>
      <c r="G743" s="3"/>
      <c r="H743" s="3"/>
      <c r="I743" s="3"/>
      <c r="J743" s="14" t="s">
        <v>113</v>
      </c>
    </row>
    <row r="744" ht="17.05" customHeight="1" spans="1:10">
      <c r="A744" s="4" t="s">
        <v>220</v>
      </c>
      <c r="B744" s="4"/>
      <c r="C744" s="4"/>
      <c r="D744" s="4"/>
      <c r="E744" s="4"/>
      <c r="F744" s="4"/>
      <c r="G744" s="4"/>
      <c r="H744" s="28" t="s">
        <v>1503</v>
      </c>
      <c r="I744" s="28"/>
      <c r="J744" s="14" t="s">
        <v>113</v>
      </c>
    </row>
    <row r="745" ht="17.05" customHeight="1" spans="1:10">
      <c r="A745" s="15" t="s">
        <v>55</v>
      </c>
      <c r="B745" s="15" t="s">
        <v>222</v>
      </c>
      <c r="C745" s="15" t="s">
        <v>223</v>
      </c>
      <c r="D745" s="15" t="s">
        <v>224</v>
      </c>
      <c r="E745" s="15" t="s">
        <v>225</v>
      </c>
      <c r="F745" s="15" t="s">
        <v>226</v>
      </c>
      <c r="G745" s="16" t="s">
        <v>227</v>
      </c>
      <c r="H745" s="17"/>
      <c r="I745" s="18"/>
      <c r="J745" s="31" t="s">
        <v>113</v>
      </c>
    </row>
    <row r="746" ht="17.05" customHeight="1" spans="1:10">
      <c r="A746" s="21"/>
      <c r="B746" s="21"/>
      <c r="C746" s="21"/>
      <c r="D746" s="21"/>
      <c r="E746" s="21"/>
      <c r="F746" s="21"/>
      <c r="G746" s="16" t="s">
        <v>228</v>
      </c>
      <c r="H746" s="18"/>
      <c r="I746" s="5" t="s">
        <v>229</v>
      </c>
      <c r="J746" s="31" t="s">
        <v>113</v>
      </c>
    </row>
    <row r="747" ht="16.3" customHeight="1" spans="1:10">
      <c r="A747" s="6" t="s">
        <v>113</v>
      </c>
      <c r="B747" s="7" t="s">
        <v>113</v>
      </c>
      <c r="C747" s="7" t="s">
        <v>1504</v>
      </c>
      <c r="D747" s="7" t="s">
        <v>113</v>
      </c>
      <c r="E747" s="6" t="s">
        <v>113</v>
      </c>
      <c r="F747" s="9"/>
      <c r="G747" s="38"/>
      <c r="H747" s="39"/>
      <c r="I747" s="9"/>
      <c r="J747" s="1" t="s">
        <v>113</v>
      </c>
    </row>
    <row r="748" ht="51.15" customHeight="1" spans="1:10">
      <c r="A748" s="6" t="s">
        <v>1505</v>
      </c>
      <c r="B748" s="7" t="s">
        <v>1506</v>
      </c>
      <c r="C748" s="7" t="s">
        <v>245</v>
      </c>
      <c r="D748" s="7" t="s">
        <v>246</v>
      </c>
      <c r="E748" s="6" t="s">
        <v>237</v>
      </c>
      <c r="F748" s="11">
        <v>88.7</v>
      </c>
      <c r="G748" s="26">
        <v>47.06</v>
      </c>
      <c r="H748" s="27"/>
      <c r="I748" s="10">
        <v>4174.22</v>
      </c>
      <c r="J748" s="1" t="s">
        <v>113</v>
      </c>
    </row>
    <row r="749" ht="16.3" customHeight="1" spans="1:10">
      <c r="A749" s="6" t="s">
        <v>1507</v>
      </c>
      <c r="B749" s="7" t="s">
        <v>247</v>
      </c>
      <c r="C749" s="7" t="s">
        <v>1062</v>
      </c>
      <c r="D749" s="7" t="s">
        <v>113</v>
      </c>
      <c r="E749" s="6" t="s">
        <v>237</v>
      </c>
      <c r="F749" s="11">
        <v>88.7</v>
      </c>
      <c r="G749" s="26">
        <v>47.06</v>
      </c>
      <c r="H749" s="27"/>
      <c r="I749" s="10">
        <v>4174.22</v>
      </c>
      <c r="J749" s="1" t="s">
        <v>113</v>
      </c>
    </row>
    <row r="750" ht="16.3" customHeight="1" spans="1:10">
      <c r="A750" s="6" t="s">
        <v>113</v>
      </c>
      <c r="B750" s="7" t="s">
        <v>113</v>
      </c>
      <c r="C750" s="7" t="s">
        <v>1508</v>
      </c>
      <c r="D750" s="7" t="s">
        <v>113</v>
      </c>
      <c r="E750" s="6" t="s">
        <v>113</v>
      </c>
      <c r="F750" s="9"/>
      <c r="G750" s="38"/>
      <c r="H750" s="39"/>
      <c r="I750" s="9"/>
      <c r="J750" s="1" t="s">
        <v>113</v>
      </c>
    </row>
    <row r="751" ht="51.15" customHeight="1" spans="1:10">
      <c r="A751" s="6" t="s">
        <v>1509</v>
      </c>
      <c r="B751" s="7" t="s">
        <v>1510</v>
      </c>
      <c r="C751" s="7" t="s">
        <v>885</v>
      </c>
      <c r="D751" s="7" t="s">
        <v>886</v>
      </c>
      <c r="E751" s="6" t="s">
        <v>237</v>
      </c>
      <c r="F751" s="11">
        <v>2.4</v>
      </c>
      <c r="G751" s="26">
        <v>876.24</v>
      </c>
      <c r="H751" s="27"/>
      <c r="I751" s="10">
        <v>2102.98</v>
      </c>
      <c r="J751" s="1" t="s">
        <v>113</v>
      </c>
    </row>
    <row r="752" ht="27.9" customHeight="1" spans="1:10">
      <c r="A752" s="6" t="s">
        <v>1511</v>
      </c>
      <c r="B752" s="7" t="s">
        <v>888</v>
      </c>
      <c r="C752" s="7" t="s">
        <v>889</v>
      </c>
      <c r="D752" s="7" t="s">
        <v>113</v>
      </c>
      <c r="E752" s="6" t="s">
        <v>237</v>
      </c>
      <c r="F752" s="11">
        <v>2.4</v>
      </c>
      <c r="G752" s="26">
        <v>513.39</v>
      </c>
      <c r="H752" s="27"/>
      <c r="I752" s="10">
        <v>1232.14</v>
      </c>
      <c r="J752" s="1" t="s">
        <v>113</v>
      </c>
    </row>
    <row r="753" ht="27.9" customHeight="1" spans="1:10">
      <c r="A753" s="6" t="s">
        <v>1512</v>
      </c>
      <c r="B753" s="7" t="s">
        <v>891</v>
      </c>
      <c r="C753" s="7" t="s">
        <v>892</v>
      </c>
      <c r="D753" s="7" t="s">
        <v>113</v>
      </c>
      <c r="E753" s="6" t="s">
        <v>893</v>
      </c>
      <c r="F753" s="11">
        <v>0.1</v>
      </c>
      <c r="G753" s="26">
        <v>8708.4</v>
      </c>
      <c r="H753" s="27"/>
      <c r="I753" s="10">
        <v>870.84</v>
      </c>
      <c r="J753" s="1" t="s">
        <v>113</v>
      </c>
    </row>
    <row r="754" ht="16.3" customHeight="1" spans="1:10">
      <c r="A754" s="6" t="s">
        <v>113</v>
      </c>
      <c r="B754" s="7" t="s">
        <v>113</v>
      </c>
      <c r="C754" s="7" t="s">
        <v>1513</v>
      </c>
      <c r="D754" s="7" t="s">
        <v>113</v>
      </c>
      <c r="E754" s="6" t="s">
        <v>113</v>
      </c>
      <c r="F754" s="9"/>
      <c r="G754" s="38"/>
      <c r="H754" s="39"/>
      <c r="I754" s="9"/>
      <c r="J754" s="1" t="s">
        <v>113</v>
      </c>
    </row>
    <row r="755" ht="16.3" customHeight="1" spans="1:10">
      <c r="A755" s="6" t="s">
        <v>1514</v>
      </c>
      <c r="B755" s="7" t="s">
        <v>1515</v>
      </c>
      <c r="C755" s="7" t="s">
        <v>1516</v>
      </c>
      <c r="D755" s="7" t="s">
        <v>1517</v>
      </c>
      <c r="E755" s="6" t="s">
        <v>237</v>
      </c>
      <c r="F755" s="11">
        <v>1.767</v>
      </c>
      <c r="G755" s="26">
        <v>245.77</v>
      </c>
      <c r="H755" s="27"/>
      <c r="I755" s="10">
        <v>434.28</v>
      </c>
      <c r="J755" s="1" t="s">
        <v>113</v>
      </c>
    </row>
    <row r="756" ht="16.3" customHeight="1" spans="1:10">
      <c r="A756" s="6" t="s">
        <v>1518</v>
      </c>
      <c r="B756" s="7" t="s">
        <v>1519</v>
      </c>
      <c r="C756" s="7" t="s">
        <v>1516</v>
      </c>
      <c r="D756" s="7" t="s">
        <v>113</v>
      </c>
      <c r="E756" s="6" t="s">
        <v>237</v>
      </c>
      <c r="F756" s="11">
        <v>1.767</v>
      </c>
      <c r="G756" s="26">
        <v>245.77</v>
      </c>
      <c r="H756" s="27"/>
      <c r="I756" s="10">
        <v>434.28</v>
      </c>
      <c r="J756" s="1" t="s">
        <v>113</v>
      </c>
    </row>
    <row r="757" ht="16.3" customHeight="1" spans="1:10">
      <c r="A757" s="6" t="s">
        <v>1520</v>
      </c>
      <c r="B757" s="7" t="s">
        <v>1521</v>
      </c>
      <c r="C757" s="7" t="s">
        <v>1522</v>
      </c>
      <c r="D757" s="7" t="s">
        <v>1523</v>
      </c>
      <c r="E757" s="6" t="s">
        <v>237</v>
      </c>
      <c r="F757" s="11">
        <v>5.811</v>
      </c>
      <c r="G757" s="26">
        <v>307.22</v>
      </c>
      <c r="H757" s="27"/>
      <c r="I757" s="10">
        <v>1785.26</v>
      </c>
      <c r="J757" s="1" t="s">
        <v>113</v>
      </c>
    </row>
    <row r="758" ht="16.3" customHeight="1" spans="1:10">
      <c r="A758" s="6" t="s">
        <v>1524</v>
      </c>
      <c r="B758" s="7" t="s">
        <v>1525</v>
      </c>
      <c r="C758" s="7" t="s">
        <v>1522</v>
      </c>
      <c r="D758" s="7" t="s">
        <v>113</v>
      </c>
      <c r="E758" s="6" t="s">
        <v>237</v>
      </c>
      <c r="F758" s="11">
        <v>5.811</v>
      </c>
      <c r="G758" s="26">
        <v>307.22</v>
      </c>
      <c r="H758" s="27"/>
      <c r="I758" s="10">
        <v>1785.26</v>
      </c>
      <c r="J758" s="1" t="s">
        <v>113</v>
      </c>
    </row>
    <row r="759" ht="16.3" customHeight="1" spans="1:10">
      <c r="A759" s="6" t="s">
        <v>113</v>
      </c>
      <c r="B759" s="7" t="s">
        <v>113</v>
      </c>
      <c r="C759" s="7" t="s">
        <v>631</v>
      </c>
      <c r="D759" s="7" t="s">
        <v>113</v>
      </c>
      <c r="E759" s="6" t="s">
        <v>113</v>
      </c>
      <c r="F759" s="9"/>
      <c r="G759" s="38"/>
      <c r="H759" s="39"/>
      <c r="I759" s="9"/>
      <c r="J759" s="1" t="s">
        <v>113</v>
      </c>
    </row>
    <row r="760" ht="16.3" customHeight="1" spans="1:10">
      <c r="A760" s="6" t="s">
        <v>1526</v>
      </c>
      <c r="B760" s="7" t="s">
        <v>1527</v>
      </c>
      <c r="C760" s="7" t="s">
        <v>631</v>
      </c>
      <c r="D760" s="7" t="s">
        <v>1528</v>
      </c>
      <c r="E760" s="6" t="s">
        <v>237</v>
      </c>
      <c r="F760" s="11">
        <v>740.8</v>
      </c>
      <c r="G760" s="26">
        <v>17.5</v>
      </c>
      <c r="H760" s="27"/>
      <c r="I760" s="10">
        <v>12964</v>
      </c>
      <c r="J760" s="1" t="s">
        <v>113</v>
      </c>
    </row>
    <row r="761" ht="51.15" customHeight="1" spans="1:10">
      <c r="A761" s="6" t="s">
        <v>1529</v>
      </c>
      <c r="B761" s="7" t="s">
        <v>635</v>
      </c>
      <c r="C761" s="7" t="s">
        <v>636</v>
      </c>
      <c r="D761" s="7" t="s">
        <v>113</v>
      </c>
      <c r="E761" s="6" t="s">
        <v>259</v>
      </c>
      <c r="F761" s="11">
        <v>133.344</v>
      </c>
      <c r="G761" s="26">
        <v>97.23</v>
      </c>
      <c r="H761" s="27"/>
      <c r="I761" s="10">
        <v>12965.04</v>
      </c>
      <c r="J761" s="1" t="s">
        <v>113</v>
      </c>
    </row>
    <row r="762" ht="27.9" customHeight="1" spans="1:10">
      <c r="A762" s="6" t="s">
        <v>1530</v>
      </c>
      <c r="B762" s="7" t="s">
        <v>1531</v>
      </c>
      <c r="C762" s="7" t="s">
        <v>257</v>
      </c>
      <c r="D762" s="7" t="s">
        <v>1532</v>
      </c>
      <c r="E762" s="6" t="s">
        <v>259</v>
      </c>
      <c r="F762" s="11">
        <v>133.344</v>
      </c>
      <c r="G762" s="26">
        <v>30.68</v>
      </c>
      <c r="H762" s="27"/>
      <c r="I762" s="10">
        <v>4090.99</v>
      </c>
      <c r="J762" s="1" t="s">
        <v>113</v>
      </c>
    </row>
    <row r="763" ht="27.9" customHeight="1" spans="1:10">
      <c r="A763" s="6" t="s">
        <v>1533</v>
      </c>
      <c r="B763" s="7" t="s">
        <v>641</v>
      </c>
      <c r="C763" s="7" t="s">
        <v>642</v>
      </c>
      <c r="D763" s="7" t="s">
        <v>113</v>
      </c>
      <c r="E763" s="6" t="s">
        <v>259</v>
      </c>
      <c r="F763" s="11">
        <v>133.344</v>
      </c>
      <c r="G763" s="26">
        <v>6.14</v>
      </c>
      <c r="H763" s="27"/>
      <c r="I763" s="10">
        <v>818.73</v>
      </c>
      <c r="J763" s="1" t="s">
        <v>113</v>
      </c>
    </row>
    <row r="764" ht="39.55" customHeight="1" spans="1:10">
      <c r="A764" s="6" t="s">
        <v>1534</v>
      </c>
      <c r="B764" s="7" t="s">
        <v>644</v>
      </c>
      <c r="C764" s="7" t="s">
        <v>645</v>
      </c>
      <c r="D764" s="7" t="s">
        <v>113</v>
      </c>
      <c r="E764" s="6" t="s">
        <v>259</v>
      </c>
      <c r="F764" s="11">
        <v>133.344</v>
      </c>
      <c r="G764" s="26">
        <v>24.54</v>
      </c>
      <c r="H764" s="27"/>
      <c r="I764" s="10">
        <v>3272.26</v>
      </c>
      <c r="J764" s="1" t="s">
        <v>113</v>
      </c>
    </row>
    <row r="765" ht="16.3" customHeight="1" spans="1:10">
      <c r="A765" s="6" t="s">
        <v>113</v>
      </c>
      <c r="B765" s="7" t="s">
        <v>113</v>
      </c>
      <c r="C765" s="7" t="s">
        <v>1535</v>
      </c>
      <c r="D765" s="7" t="s">
        <v>113</v>
      </c>
      <c r="E765" s="6" t="s">
        <v>113</v>
      </c>
      <c r="F765" s="9"/>
      <c r="G765" s="38"/>
      <c r="H765" s="39"/>
      <c r="I765" s="9"/>
      <c r="J765" s="1" t="s">
        <v>113</v>
      </c>
    </row>
    <row r="766" ht="16.3" customHeight="1" spans="1:10">
      <c r="A766" s="6" t="s">
        <v>1536</v>
      </c>
      <c r="B766" s="7" t="s">
        <v>1537</v>
      </c>
      <c r="C766" s="7" t="s">
        <v>903</v>
      </c>
      <c r="D766" s="7" t="s">
        <v>904</v>
      </c>
      <c r="E766" s="6" t="s">
        <v>259</v>
      </c>
      <c r="F766" s="11">
        <v>7.115</v>
      </c>
      <c r="G766" s="26">
        <v>735.92</v>
      </c>
      <c r="H766" s="27"/>
      <c r="I766" s="10">
        <v>5236.07</v>
      </c>
      <c r="J766" s="1" t="s">
        <v>113</v>
      </c>
    </row>
    <row r="767" ht="27.9" customHeight="1" spans="1:10">
      <c r="A767" s="6" t="s">
        <v>1538</v>
      </c>
      <c r="B767" s="7" t="s">
        <v>906</v>
      </c>
      <c r="C767" s="7" t="s">
        <v>907</v>
      </c>
      <c r="D767" s="7" t="s">
        <v>113</v>
      </c>
      <c r="E767" s="6" t="s">
        <v>259</v>
      </c>
      <c r="F767" s="11">
        <v>7.115</v>
      </c>
      <c r="G767" s="26">
        <v>735.92</v>
      </c>
      <c r="H767" s="27"/>
      <c r="I767" s="10">
        <v>5236.07</v>
      </c>
      <c r="J767" s="1" t="s">
        <v>113</v>
      </c>
    </row>
    <row r="768" ht="27.9" customHeight="1" spans="1:10">
      <c r="A768" s="6" t="s">
        <v>1539</v>
      </c>
      <c r="B768" s="7" t="s">
        <v>1540</v>
      </c>
      <c r="C768" s="7" t="s">
        <v>235</v>
      </c>
      <c r="D768" s="7" t="s">
        <v>931</v>
      </c>
      <c r="E768" s="6" t="s">
        <v>237</v>
      </c>
      <c r="F768" s="11">
        <v>59.288</v>
      </c>
      <c r="G768" s="26">
        <v>57.94</v>
      </c>
      <c r="H768" s="27"/>
      <c r="I768" s="10">
        <v>3435.15</v>
      </c>
      <c r="J768" s="1" t="s">
        <v>113</v>
      </c>
    </row>
    <row r="769" ht="27.9" customHeight="1" spans="1:10">
      <c r="A769" s="6" t="s">
        <v>1541</v>
      </c>
      <c r="B769" s="7" t="s">
        <v>238</v>
      </c>
      <c r="C769" s="7" t="s">
        <v>239</v>
      </c>
      <c r="D769" s="7" t="s">
        <v>113</v>
      </c>
      <c r="E769" s="6" t="s">
        <v>237</v>
      </c>
      <c r="F769" s="11">
        <v>59.288</v>
      </c>
      <c r="G769" s="26">
        <v>57.94</v>
      </c>
      <c r="H769" s="27"/>
      <c r="I769" s="10">
        <v>3435.15</v>
      </c>
      <c r="J769" s="1" t="s">
        <v>113</v>
      </c>
    </row>
    <row r="770" ht="16.3" customHeight="1" spans="1:10">
      <c r="A770" s="6" t="s">
        <v>1542</v>
      </c>
      <c r="B770" s="7" t="s">
        <v>1543</v>
      </c>
      <c r="C770" s="7" t="s">
        <v>1544</v>
      </c>
      <c r="D770" s="7" t="s">
        <v>1545</v>
      </c>
      <c r="E770" s="6" t="s">
        <v>271</v>
      </c>
      <c r="F770" s="11">
        <v>2</v>
      </c>
      <c r="G770" s="26">
        <v>1044.55</v>
      </c>
      <c r="H770" s="27"/>
      <c r="I770" s="10">
        <v>2089.1</v>
      </c>
      <c r="J770" s="1" t="s">
        <v>113</v>
      </c>
    </row>
    <row r="771" ht="16.3" customHeight="1" spans="1:10">
      <c r="A771" s="6" t="s">
        <v>1546</v>
      </c>
      <c r="B771" s="7" t="s">
        <v>1547</v>
      </c>
      <c r="C771" s="7" t="s">
        <v>1544</v>
      </c>
      <c r="D771" s="7" t="s">
        <v>113</v>
      </c>
      <c r="E771" s="6" t="s">
        <v>271</v>
      </c>
      <c r="F771" s="11">
        <v>2</v>
      </c>
      <c r="G771" s="26">
        <v>1044.55</v>
      </c>
      <c r="H771" s="27"/>
      <c r="I771" s="10">
        <v>2089.1</v>
      </c>
      <c r="J771" s="1" t="s">
        <v>113</v>
      </c>
    </row>
    <row r="772" ht="27.9" customHeight="1" spans="1:10">
      <c r="A772" s="6" t="s">
        <v>1548</v>
      </c>
      <c r="B772" s="7" t="s">
        <v>1549</v>
      </c>
      <c r="C772" s="7" t="s">
        <v>245</v>
      </c>
      <c r="D772" s="7" t="s">
        <v>1550</v>
      </c>
      <c r="E772" s="6" t="s">
        <v>237</v>
      </c>
      <c r="F772" s="11">
        <v>59.288</v>
      </c>
      <c r="G772" s="26">
        <v>47.06</v>
      </c>
      <c r="H772" s="27"/>
      <c r="I772" s="10">
        <v>2790.09</v>
      </c>
      <c r="J772" s="1" t="s">
        <v>113</v>
      </c>
    </row>
    <row r="773" ht="16.3" customHeight="1" spans="1:10">
      <c r="A773" s="6" t="s">
        <v>1551</v>
      </c>
      <c r="B773" s="7" t="s">
        <v>247</v>
      </c>
      <c r="C773" s="7" t="s">
        <v>1062</v>
      </c>
      <c r="D773" s="7" t="s">
        <v>113</v>
      </c>
      <c r="E773" s="6" t="s">
        <v>237</v>
      </c>
      <c r="F773" s="11">
        <v>59.288</v>
      </c>
      <c r="G773" s="26">
        <v>47.06</v>
      </c>
      <c r="H773" s="27"/>
      <c r="I773" s="10">
        <v>2790.09</v>
      </c>
      <c r="J773" s="1" t="s">
        <v>113</v>
      </c>
    </row>
    <row r="774" ht="16.3" customHeight="1" spans="1:10">
      <c r="A774" s="6" t="s">
        <v>1552</v>
      </c>
      <c r="B774" s="7" t="s">
        <v>1553</v>
      </c>
      <c r="C774" s="7" t="s">
        <v>1554</v>
      </c>
      <c r="D774" s="7" t="s">
        <v>1555</v>
      </c>
      <c r="E774" s="6" t="s">
        <v>237</v>
      </c>
      <c r="F774" s="11">
        <v>4.783</v>
      </c>
      <c r="G774" s="26">
        <v>749.63</v>
      </c>
      <c r="H774" s="27"/>
      <c r="I774" s="10">
        <v>3585.48</v>
      </c>
      <c r="J774" s="1" t="s">
        <v>113</v>
      </c>
    </row>
    <row r="775" ht="16.3" customHeight="1" spans="1:10">
      <c r="A775" s="6" t="s">
        <v>1556</v>
      </c>
      <c r="B775" s="7" t="s">
        <v>1557</v>
      </c>
      <c r="C775" s="7" t="s">
        <v>1554</v>
      </c>
      <c r="D775" s="7" t="s">
        <v>113</v>
      </c>
      <c r="E775" s="6" t="s">
        <v>113</v>
      </c>
      <c r="F775" s="11">
        <v>4.783</v>
      </c>
      <c r="G775" s="26">
        <v>749.63</v>
      </c>
      <c r="H775" s="27"/>
      <c r="I775" s="10">
        <v>3585.48</v>
      </c>
      <c r="J775" s="1" t="s">
        <v>113</v>
      </c>
    </row>
    <row r="776" ht="16.3" customHeight="1" spans="1:10">
      <c r="A776" s="6" t="s">
        <v>1558</v>
      </c>
      <c r="B776" s="7" t="s">
        <v>1559</v>
      </c>
      <c r="C776" s="7" t="s">
        <v>1560</v>
      </c>
      <c r="D776" s="7" t="s">
        <v>1561</v>
      </c>
      <c r="E776" s="6" t="s">
        <v>237</v>
      </c>
      <c r="F776" s="11">
        <v>4.2</v>
      </c>
      <c r="G776" s="26">
        <v>430.11</v>
      </c>
      <c r="H776" s="27"/>
      <c r="I776" s="10">
        <v>1806.46</v>
      </c>
      <c r="J776" s="1" t="s">
        <v>113</v>
      </c>
    </row>
    <row r="777" ht="27.9" customHeight="1" spans="1:10">
      <c r="A777" s="12" t="s">
        <v>219</v>
      </c>
      <c r="B777" s="12"/>
      <c r="C777" s="12"/>
      <c r="D777" s="12"/>
      <c r="E777" s="12"/>
      <c r="F777" s="12"/>
      <c r="G777" s="12"/>
      <c r="H777" s="12"/>
      <c r="I777" s="12"/>
      <c r="J777" s="14" t="s">
        <v>113</v>
      </c>
    </row>
    <row r="778" ht="17.05" customHeight="1" spans="1:10">
      <c r="A778" s="3" t="s">
        <v>113</v>
      </c>
      <c r="B778" s="3"/>
      <c r="C778" s="3"/>
      <c r="D778" s="3"/>
      <c r="E778" s="3"/>
      <c r="F778" s="3"/>
      <c r="G778" s="3"/>
      <c r="H778" s="3"/>
      <c r="I778" s="3"/>
      <c r="J778" s="14" t="s">
        <v>113</v>
      </c>
    </row>
    <row r="779" ht="17.05" customHeight="1" spans="1:10">
      <c r="A779" s="4" t="s">
        <v>220</v>
      </c>
      <c r="B779" s="4"/>
      <c r="C779" s="4"/>
      <c r="D779" s="4"/>
      <c r="E779" s="4"/>
      <c r="F779" s="4"/>
      <c r="G779" s="4"/>
      <c r="H779" s="28" t="s">
        <v>1562</v>
      </c>
      <c r="I779" s="28"/>
      <c r="J779" s="14" t="s">
        <v>113</v>
      </c>
    </row>
    <row r="780" ht="17.05" customHeight="1" spans="1:10">
      <c r="A780" s="15" t="s">
        <v>55</v>
      </c>
      <c r="B780" s="15" t="s">
        <v>222</v>
      </c>
      <c r="C780" s="15" t="s">
        <v>223</v>
      </c>
      <c r="D780" s="15" t="s">
        <v>224</v>
      </c>
      <c r="E780" s="15" t="s">
        <v>225</v>
      </c>
      <c r="F780" s="15" t="s">
        <v>226</v>
      </c>
      <c r="G780" s="16" t="s">
        <v>227</v>
      </c>
      <c r="H780" s="17"/>
      <c r="I780" s="18"/>
      <c r="J780" s="31" t="s">
        <v>113</v>
      </c>
    </row>
    <row r="781" ht="17.05" customHeight="1" spans="1:10">
      <c r="A781" s="21"/>
      <c r="B781" s="21"/>
      <c r="C781" s="21"/>
      <c r="D781" s="21"/>
      <c r="E781" s="21"/>
      <c r="F781" s="21"/>
      <c r="G781" s="16" t="s">
        <v>228</v>
      </c>
      <c r="H781" s="18"/>
      <c r="I781" s="5" t="s">
        <v>229</v>
      </c>
      <c r="J781" s="31" t="s">
        <v>113</v>
      </c>
    </row>
    <row r="782" ht="16.3" customHeight="1" spans="1:10">
      <c r="A782" s="6" t="s">
        <v>113</v>
      </c>
      <c r="B782" s="7" t="s">
        <v>113</v>
      </c>
      <c r="C782" s="7" t="s">
        <v>1563</v>
      </c>
      <c r="D782" s="7" t="s">
        <v>1564</v>
      </c>
      <c r="E782" s="6" t="s">
        <v>113</v>
      </c>
      <c r="F782" s="9"/>
      <c r="G782" s="38"/>
      <c r="H782" s="39"/>
      <c r="I782" s="9"/>
      <c r="J782" s="1" t="s">
        <v>113</v>
      </c>
    </row>
    <row r="783" ht="27.9" customHeight="1" spans="1:10">
      <c r="A783" s="6" t="s">
        <v>1565</v>
      </c>
      <c r="B783" s="7" t="s">
        <v>1566</v>
      </c>
      <c r="C783" s="7" t="s">
        <v>1567</v>
      </c>
      <c r="D783" s="7" t="s">
        <v>113</v>
      </c>
      <c r="E783" s="6" t="s">
        <v>113</v>
      </c>
      <c r="F783" s="11">
        <v>4.2</v>
      </c>
      <c r="G783" s="26">
        <v>430.11</v>
      </c>
      <c r="H783" s="27"/>
      <c r="I783" s="10">
        <v>1806.46</v>
      </c>
      <c r="J783" s="1" t="s">
        <v>113</v>
      </c>
    </row>
    <row r="784" ht="27.9" customHeight="1" spans="1:10">
      <c r="A784" s="6" t="s">
        <v>1568</v>
      </c>
      <c r="B784" s="7" t="s">
        <v>1569</v>
      </c>
      <c r="C784" s="7" t="s">
        <v>728</v>
      </c>
      <c r="D784" s="7" t="s">
        <v>760</v>
      </c>
      <c r="E784" s="6" t="s">
        <v>259</v>
      </c>
      <c r="F784" s="11">
        <v>0.598</v>
      </c>
      <c r="G784" s="26">
        <v>362.89</v>
      </c>
      <c r="H784" s="27"/>
      <c r="I784" s="10">
        <v>217.01</v>
      </c>
      <c r="J784" s="1" t="s">
        <v>113</v>
      </c>
    </row>
    <row r="785" ht="16.3" customHeight="1" spans="1:10">
      <c r="A785" s="6" t="s">
        <v>1570</v>
      </c>
      <c r="B785" s="7" t="s">
        <v>731</v>
      </c>
      <c r="C785" s="7" t="s">
        <v>762</v>
      </c>
      <c r="D785" s="7" t="s">
        <v>113</v>
      </c>
      <c r="E785" s="6" t="s">
        <v>259</v>
      </c>
      <c r="F785" s="11">
        <v>0.598</v>
      </c>
      <c r="G785" s="26">
        <v>331.51</v>
      </c>
      <c r="H785" s="27"/>
      <c r="I785" s="10">
        <v>198.24</v>
      </c>
      <c r="J785" s="1" t="s">
        <v>113</v>
      </c>
    </row>
    <row r="786" ht="27.9" customHeight="1" spans="1:10">
      <c r="A786" s="6" t="s">
        <v>1571</v>
      </c>
      <c r="B786" s="7" t="s">
        <v>764</v>
      </c>
      <c r="C786" s="7" t="s">
        <v>765</v>
      </c>
      <c r="D786" s="7" t="s">
        <v>113</v>
      </c>
      <c r="E786" s="6" t="s">
        <v>259</v>
      </c>
      <c r="F786" s="11">
        <v>0.607</v>
      </c>
      <c r="G786" s="26">
        <v>30.93</v>
      </c>
      <c r="H786" s="27"/>
      <c r="I786" s="10">
        <v>18.77</v>
      </c>
      <c r="J786" s="1" t="s">
        <v>113</v>
      </c>
    </row>
    <row r="787" ht="16.3" customHeight="1" spans="1:10">
      <c r="A787" s="6" t="s">
        <v>113</v>
      </c>
      <c r="B787" s="7" t="s">
        <v>113</v>
      </c>
      <c r="C787" s="7" t="s">
        <v>739</v>
      </c>
      <c r="D787" s="7" t="s">
        <v>113</v>
      </c>
      <c r="E787" s="6" t="s">
        <v>113</v>
      </c>
      <c r="F787" s="9"/>
      <c r="G787" s="38"/>
      <c r="H787" s="39"/>
      <c r="I787" s="9"/>
      <c r="J787" s="1" t="s">
        <v>113</v>
      </c>
    </row>
    <row r="788" ht="62.8" customHeight="1" spans="1:10">
      <c r="A788" s="6" t="s">
        <v>1572</v>
      </c>
      <c r="B788" s="7" t="s">
        <v>1573</v>
      </c>
      <c r="C788" s="7" t="s">
        <v>743</v>
      </c>
      <c r="D788" s="7" t="s">
        <v>744</v>
      </c>
      <c r="E788" s="6" t="s">
        <v>237</v>
      </c>
      <c r="F788" s="11">
        <v>9.91</v>
      </c>
      <c r="G788" s="26">
        <v>342.25</v>
      </c>
      <c r="H788" s="27"/>
      <c r="I788" s="10">
        <v>3391.7</v>
      </c>
      <c r="J788" s="1" t="s">
        <v>113</v>
      </c>
    </row>
    <row r="789" ht="27.9" customHeight="1" spans="1:10">
      <c r="A789" s="6" t="s">
        <v>1574</v>
      </c>
      <c r="B789" s="7" t="s">
        <v>746</v>
      </c>
      <c r="C789" s="7" t="s">
        <v>747</v>
      </c>
      <c r="D789" s="7" t="s">
        <v>113</v>
      </c>
      <c r="E789" s="6" t="s">
        <v>237</v>
      </c>
      <c r="F789" s="11">
        <v>9.91</v>
      </c>
      <c r="G789" s="26">
        <v>342.25</v>
      </c>
      <c r="H789" s="27"/>
      <c r="I789" s="10">
        <v>3391.7</v>
      </c>
      <c r="J789" s="1" t="s">
        <v>113</v>
      </c>
    </row>
    <row r="790" ht="51.15" customHeight="1" spans="1:10">
      <c r="A790" s="6" t="s">
        <v>1575</v>
      </c>
      <c r="B790" s="7" t="s">
        <v>1576</v>
      </c>
      <c r="C790" s="7" t="s">
        <v>572</v>
      </c>
      <c r="D790" s="7" t="s">
        <v>750</v>
      </c>
      <c r="E790" s="6" t="s">
        <v>259</v>
      </c>
      <c r="F790" s="11">
        <v>0.372</v>
      </c>
      <c r="G790" s="26">
        <v>1259.35</v>
      </c>
      <c r="H790" s="27"/>
      <c r="I790" s="10">
        <v>468.48</v>
      </c>
      <c r="J790" s="1" t="s">
        <v>113</v>
      </c>
    </row>
    <row r="791" ht="16.3" customHeight="1" spans="1:10">
      <c r="A791" s="6" t="s">
        <v>1577</v>
      </c>
      <c r="B791" s="7" t="s">
        <v>752</v>
      </c>
      <c r="C791" s="7" t="s">
        <v>753</v>
      </c>
      <c r="D791" s="7" t="s">
        <v>113</v>
      </c>
      <c r="E791" s="6" t="s">
        <v>259</v>
      </c>
      <c r="F791" s="11">
        <v>0.372</v>
      </c>
      <c r="G791" s="26">
        <v>1096.47</v>
      </c>
      <c r="H791" s="27"/>
      <c r="I791" s="10">
        <v>407.89</v>
      </c>
      <c r="J791" s="1" t="s">
        <v>113</v>
      </c>
    </row>
    <row r="792" ht="27.9" customHeight="1" spans="1:10">
      <c r="A792" s="6" t="s">
        <v>1578</v>
      </c>
      <c r="B792" s="7" t="s">
        <v>755</v>
      </c>
      <c r="C792" s="7" t="s">
        <v>756</v>
      </c>
      <c r="D792" s="7" t="s">
        <v>113</v>
      </c>
      <c r="E792" s="6" t="s">
        <v>237</v>
      </c>
      <c r="F792" s="11">
        <v>0.372</v>
      </c>
      <c r="G792" s="26">
        <v>161.77</v>
      </c>
      <c r="H792" s="27"/>
      <c r="I792" s="10">
        <v>60.18</v>
      </c>
      <c r="J792" s="1" t="s">
        <v>113</v>
      </c>
    </row>
    <row r="793" ht="16.3" customHeight="1" spans="1:10">
      <c r="A793" s="6" t="s">
        <v>1579</v>
      </c>
      <c r="B793" s="7" t="s">
        <v>708</v>
      </c>
      <c r="C793" s="7" t="s">
        <v>709</v>
      </c>
      <c r="D793" s="7" t="s">
        <v>113</v>
      </c>
      <c r="E793" s="6" t="s">
        <v>237</v>
      </c>
      <c r="F793" s="11">
        <v>0.372</v>
      </c>
      <c r="G793" s="26">
        <v>1.11</v>
      </c>
      <c r="H793" s="27"/>
      <c r="I793" s="10">
        <v>0.41</v>
      </c>
      <c r="J793" s="1" t="s">
        <v>113</v>
      </c>
    </row>
    <row r="794" ht="27.9" customHeight="1" spans="1:10">
      <c r="A794" s="6" t="s">
        <v>1580</v>
      </c>
      <c r="B794" s="7" t="s">
        <v>1581</v>
      </c>
      <c r="C794" s="7" t="s">
        <v>728</v>
      </c>
      <c r="D794" s="7" t="s">
        <v>760</v>
      </c>
      <c r="E794" s="6" t="s">
        <v>259</v>
      </c>
      <c r="F794" s="11">
        <v>0.619</v>
      </c>
      <c r="G794" s="26">
        <v>362.88</v>
      </c>
      <c r="H794" s="27"/>
      <c r="I794" s="10">
        <v>224.62</v>
      </c>
      <c r="J794" s="1" t="s">
        <v>113</v>
      </c>
    </row>
    <row r="795" ht="16.3" customHeight="1" spans="1:10">
      <c r="A795" s="6" t="s">
        <v>1582</v>
      </c>
      <c r="B795" s="7" t="s">
        <v>731</v>
      </c>
      <c r="C795" s="7" t="s">
        <v>762</v>
      </c>
      <c r="D795" s="7" t="s">
        <v>113</v>
      </c>
      <c r="E795" s="6" t="s">
        <v>259</v>
      </c>
      <c r="F795" s="11">
        <v>0.619</v>
      </c>
      <c r="G795" s="26">
        <v>331.51</v>
      </c>
      <c r="H795" s="27"/>
      <c r="I795" s="10">
        <v>205.2</v>
      </c>
      <c r="J795" s="1" t="s">
        <v>113</v>
      </c>
    </row>
    <row r="796" ht="27.9" customHeight="1" spans="1:10">
      <c r="A796" s="6" t="s">
        <v>1583</v>
      </c>
      <c r="B796" s="7" t="s">
        <v>764</v>
      </c>
      <c r="C796" s="7" t="s">
        <v>765</v>
      </c>
      <c r="D796" s="7" t="s">
        <v>113</v>
      </c>
      <c r="E796" s="6" t="s">
        <v>259</v>
      </c>
      <c r="F796" s="11">
        <v>0.628</v>
      </c>
      <c r="G796" s="26">
        <v>30.93</v>
      </c>
      <c r="H796" s="27"/>
      <c r="I796" s="10">
        <v>19.42</v>
      </c>
      <c r="J796" s="1" t="s">
        <v>113</v>
      </c>
    </row>
    <row r="797" ht="16.3" customHeight="1" spans="1:10">
      <c r="A797" s="6" t="s">
        <v>1584</v>
      </c>
      <c r="B797" s="7" t="s">
        <v>1585</v>
      </c>
      <c r="C797" s="7" t="s">
        <v>235</v>
      </c>
      <c r="D797" s="7" t="s">
        <v>113</v>
      </c>
      <c r="E797" s="6" t="s">
        <v>237</v>
      </c>
      <c r="F797" s="11">
        <v>6.194</v>
      </c>
      <c r="G797" s="26">
        <v>57.94</v>
      </c>
      <c r="H797" s="27"/>
      <c r="I797" s="10">
        <v>358.88</v>
      </c>
      <c r="J797" s="1" t="s">
        <v>113</v>
      </c>
    </row>
    <row r="798" ht="27.9" customHeight="1" spans="1:10">
      <c r="A798" s="6" t="s">
        <v>1586</v>
      </c>
      <c r="B798" s="7" t="s">
        <v>238</v>
      </c>
      <c r="C798" s="7" t="s">
        <v>239</v>
      </c>
      <c r="D798" s="7" t="s">
        <v>113</v>
      </c>
      <c r="E798" s="6" t="s">
        <v>237</v>
      </c>
      <c r="F798" s="11">
        <v>6.194</v>
      </c>
      <c r="G798" s="26">
        <v>57.94</v>
      </c>
      <c r="H798" s="27"/>
      <c r="I798" s="10">
        <v>358.88</v>
      </c>
      <c r="J798" s="1" t="s">
        <v>113</v>
      </c>
    </row>
    <row r="799" ht="16.3" customHeight="1" spans="1:10">
      <c r="A799" s="6" t="s">
        <v>113</v>
      </c>
      <c r="B799" s="7" t="s">
        <v>113</v>
      </c>
      <c r="C799" s="7" t="s">
        <v>766</v>
      </c>
      <c r="D799" s="7" t="s">
        <v>113</v>
      </c>
      <c r="E799" s="6" t="s">
        <v>113</v>
      </c>
      <c r="F799" s="9"/>
      <c r="G799" s="38"/>
      <c r="H799" s="39"/>
      <c r="I799" s="9"/>
      <c r="J799" s="1" t="s">
        <v>113</v>
      </c>
    </row>
    <row r="800" ht="62.8" customHeight="1" spans="1:10">
      <c r="A800" s="6" t="s">
        <v>1587</v>
      </c>
      <c r="B800" s="7" t="s">
        <v>1588</v>
      </c>
      <c r="C800" s="7" t="s">
        <v>743</v>
      </c>
      <c r="D800" s="7" t="s">
        <v>744</v>
      </c>
      <c r="E800" s="6" t="s">
        <v>237</v>
      </c>
      <c r="F800" s="11">
        <v>9.03</v>
      </c>
      <c r="G800" s="26">
        <v>342.25</v>
      </c>
      <c r="H800" s="27"/>
      <c r="I800" s="10">
        <v>3090.52</v>
      </c>
      <c r="J800" s="1" t="s">
        <v>113</v>
      </c>
    </row>
    <row r="801" ht="27.9" customHeight="1" spans="1:10">
      <c r="A801" s="6" t="s">
        <v>1589</v>
      </c>
      <c r="B801" s="7" t="s">
        <v>746</v>
      </c>
      <c r="C801" s="7" t="s">
        <v>747</v>
      </c>
      <c r="D801" s="7" t="s">
        <v>113</v>
      </c>
      <c r="E801" s="6" t="s">
        <v>237</v>
      </c>
      <c r="F801" s="11">
        <v>9.03</v>
      </c>
      <c r="G801" s="26">
        <v>342.25</v>
      </c>
      <c r="H801" s="27"/>
      <c r="I801" s="10">
        <v>3090.52</v>
      </c>
      <c r="J801" s="1" t="s">
        <v>113</v>
      </c>
    </row>
    <row r="802" ht="51.15" customHeight="1" spans="1:10">
      <c r="A802" s="6" t="s">
        <v>1590</v>
      </c>
      <c r="B802" s="7" t="s">
        <v>1591</v>
      </c>
      <c r="C802" s="7" t="s">
        <v>572</v>
      </c>
      <c r="D802" s="7" t="s">
        <v>750</v>
      </c>
      <c r="E802" s="6" t="s">
        <v>259</v>
      </c>
      <c r="F802" s="11">
        <v>1.234</v>
      </c>
      <c r="G802" s="26">
        <v>1259.34</v>
      </c>
      <c r="H802" s="27"/>
      <c r="I802" s="10">
        <v>1554.03</v>
      </c>
      <c r="J802" s="1" t="s">
        <v>113</v>
      </c>
    </row>
    <row r="803" ht="16.3" customHeight="1" spans="1:10">
      <c r="A803" s="6" t="s">
        <v>1592</v>
      </c>
      <c r="B803" s="7" t="s">
        <v>752</v>
      </c>
      <c r="C803" s="7" t="s">
        <v>753</v>
      </c>
      <c r="D803" s="7" t="s">
        <v>113</v>
      </c>
      <c r="E803" s="6" t="s">
        <v>259</v>
      </c>
      <c r="F803" s="11">
        <v>1.234</v>
      </c>
      <c r="G803" s="26">
        <v>1096.47</v>
      </c>
      <c r="H803" s="27"/>
      <c r="I803" s="10">
        <v>1353.04</v>
      </c>
      <c r="J803" s="1" t="s">
        <v>113</v>
      </c>
    </row>
    <row r="804" ht="27.9" customHeight="1" spans="1:10">
      <c r="A804" s="6" t="s">
        <v>1593</v>
      </c>
      <c r="B804" s="7" t="s">
        <v>755</v>
      </c>
      <c r="C804" s="7" t="s">
        <v>756</v>
      </c>
      <c r="D804" s="7" t="s">
        <v>113</v>
      </c>
      <c r="E804" s="6" t="s">
        <v>237</v>
      </c>
      <c r="F804" s="11">
        <v>1.234</v>
      </c>
      <c r="G804" s="26">
        <v>161.77</v>
      </c>
      <c r="H804" s="27"/>
      <c r="I804" s="10">
        <v>199.62</v>
      </c>
      <c r="J804" s="1" t="s">
        <v>113</v>
      </c>
    </row>
    <row r="805" ht="16.3" customHeight="1" spans="1:10">
      <c r="A805" s="6" t="s">
        <v>1594</v>
      </c>
      <c r="B805" s="7" t="s">
        <v>708</v>
      </c>
      <c r="C805" s="7" t="s">
        <v>709</v>
      </c>
      <c r="D805" s="7" t="s">
        <v>113</v>
      </c>
      <c r="E805" s="6" t="s">
        <v>237</v>
      </c>
      <c r="F805" s="11">
        <v>1.234</v>
      </c>
      <c r="G805" s="26">
        <v>1.11</v>
      </c>
      <c r="H805" s="27"/>
      <c r="I805" s="10">
        <v>1.37</v>
      </c>
      <c r="J805" s="1" t="s">
        <v>113</v>
      </c>
    </row>
    <row r="806" ht="27.9" customHeight="1" spans="1:10">
      <c r="A806" s="6" t="s">
        <v>1595</v>
      </c>
      <c r="B806" s="7" t="s">
        <v>1596</v>
      </c>
      <c r="C806" s="7" t="s">
        <v>728</v>
      </c>
      <c r="D806" s="7" t="s">
        <v>760</v>
      </c>
      <c r="E806" s="6" t="s">
        <v>259</v>
      </c>
      <c r="F806" s="11">
        <v>0.914</v>
      </c>
      <c r="G806" s="26">
        <v>362.91</v>
      </c>
      <c r="H806" s="27"/>
      <c r="I806" s="10">
        <v>331.7</v>
      </c>
      <c r="J806" s="1" t="s">
        <v>113</v>
      </c>
    </row>
    <row r="807" ht="16.3" customHeight="1" spans="1:10">
      <c r="A807" s="6" t="s">
        <v>1597</v>
      </c>
      <c r="B807" s="7" t="s">
        <v>731</v>
      </c>
      <c r="C807" s="7" t="s">
        <v>762</v>
      </c>
      <c r="D807" s="7" t="s">
        <v>113</v>
      </c>
      <c r="E807" s="6" t="s">
        <v>259</v>
      </c>
      <c r="F807" s="11">
        <v>0.914</v>
      </c>
      <c r="G807" s="26">
        <v>331.51</v>
      </c>
      <c r="H807" s="27"/>
      <c r="I807" s="10">
        <v>303</v>
      </c>
      <c r="J807" s="1" t="s">
        <v>113</v>
      </c>
    </row>
    <row r="808" ht="27.9" customHeight="1" spans="1:10">
      <c r="A808" s="12" t="s">
        <v>219</v>
      </c>
      <c r="B808" s="12"/>
      <c r="C808" s="12"/>
      <c r="D808" s="12"/>
      <c r="E808" s="12"/>
      <c r="F808" s="12"/>
      <c r="G808" s="12"/>
      <c r="H808" s="12"/>
      <c r="I808" s="12"/>
      <c r="J808" s="14" t="s">
        <v>113</v>
      </c>
    </row>
    <row r="809" ht="17.05" customHeight="1" spans="1:10">
      <c r="A809" s="3" t="s">
        <v>113</v>
      </c>
      <c r="B809" s="3"/>
      <c r="C809" s="3"/>
      <c r="D809" s="3"/>
      <c r="E809" s="3"/>
      <c r="F809" s="3"/>
      <c r="G809" s="3"/>
      <c r="H809" s="3"/>
      <c r="I809" s="3"/>
      <c r="J809" s="14" t="s">
        <v>113</v>
      </c>
    </row>
    <row r="810" ht="17.05" customHeight="1" spans="1:10">
      <c r="A810" s="4" t="s">
        <v>220</v>
      </c>
      <c r="B810" s="4"/>
      <c r="C810" s="4"/>
      <c r="D810" s="4"/>
      <c r="E810" s="4"/>
      <c r="F810" s="4"/>
      <c r="G810" s="4"/>
      <c r="H810" s="28" t="s">
        <v>1598</v>
      </c>
      <c r="I810" s="28"/>
      <c r="J810" s="14" t="s">
        <v>113</v>
      </c>
    </row>
    <row r="811" ht="17.05" customHeight="1" spans="1:10">
      <c r="A811" s="15" t="s">
        <v>55</v>
      </c>
      <c r="B811" s="15" t="s">
        <v>222</v>
      </c>
      <c r="C811" s="15" t="s">
        <v>223</v>
      </c>
      <c r="D811" s="15" t="s">
        <v>224</v>
      </c>
      <c r="E811" s="15" t="s">
        <v>225</v>
      </c>
      <c r="F811" s="15" t="s">
        <v>226</v>
      </c>
      <c r="G811" s="16" t="s">
        <v>227</v>
      </c>
      <c r="H811" s="17"/>
      <c r="I811" s="18"/>
      <c r="J811" s="31" t="s">
        <v>113</v>
      </c>
    </row>
    <row r="812" ht="17.05" customHeight="1" spans="1:10">
      <c r="A812" s="21"/>
      <c r="B812" s="21"/>
      <c r="C812" s="21"/>
      <c r="D812" s="21"/>
      <c r="E812" s="21"/>
      <c r="F812" s="21"/>
      <c r="G812" s="16" t="s">
        <v>228</v>
      </c>
      <c r="H812" s="18"/>
      <c r="I812" s="5" t="s">
        <v>229</v>
      </c>
      <c r="J812" s="31" t="s">
        <v>113</v>
      </c>
    </row>
    <row r="813" ht="27.9" customHeight="1" spans="1:10">
      <c r="A813" s="6" t="s">
        <v>1599</v>
      </c>
      <c r="B813" s="7" t="s">
        <v>764</v>
      </c>
      <c r="C813" s="7" t="s">
        <v>765</v>
      </c>
      <c r="D813" s="7" t="s">
        <v>113</v>
      </c>
      <c r="E813" s="6" t="s">
        <v>259</v>
      </c>
      <c r="F813" s="11">
        <v>0.928</v>
      </c>
      <c r="G813" s="26">
        <v>30.93</v>
      </c>
      <c r="H813" s="27"/>
      <c r="I813" s="10">
        <v>28.7</v>
      </c>
      <c r="J813" s="1" t="s">
        <v>113</v>
      </c>
    </row>
    <row r="814" ht="16.3" customHeight="1" spans="1:10">
      <c r="A814" s="6" t="s">
        <v>1600</v>
      </c>
      <c r="B814" s="7" t="s">
        <v>1601</v>
      </c>
      <c r="C814" s="7" t="s">
        <v>235</v>
      </c>
      <c r="D814" s="7" t="s">
        <v>113</v>
      </c>
      <c r="E814" s="6" t="s">
        <v>237</v>
      </c>
      <c r="F814" s="11">
        <v>5.144</v>
      </c>
      <c r="G814" s="26">
        <v>57.94</v>
      </c>
      <c r="H814" s="27"/>
      <c r="I814" s="10">
        <v>298.04</v>
      </c>
      <c r="J814" s="1" t="s">
        <v>113</v>
      </c>
    </row>
    <row r="815" ht="27.9" customHeight="1" spans="1:10">
      <c r="A815" s="6" t="s">
        <v>1602</v>
      </c>
      <c r="B815" s="7" t="s">
        <v>238</v>
      </c>
      <c r="C815" s="7" t="s">
        <v>239</v>
      </c>
      <c r="D815" s="7" t="s">
        <v>113</v>
      </c>
      <c r="E815" s="6" t="s">
        <v>237</v>
      </c>
      <c r="F815" s="11">
        <v>5.144</v>
      </c>
      <c r="G815" s="26">
        <v>57.94</v>
      </c>
      <c r="H815" s="27"/>
      <c r="I815" s="10">
        <v>298.04</v>
      </c>
      <c r="J815" s="1" t="s">
        <v>113</v>
      </c>
    </row>
    <row r="816" ht="16.3" customHeight="1" spans="1:10">
      <c r="A816" s="6" t="s">
        <v>113</v>
      </c>
      <c r="B816" s="7" t="s">
        <v>113</v>
      </c>
      <c r="C816" s="7" t="s">
        <v>1603</v>
      </c>
      <c r="D816" s="7" t="s">
        <v>113</v>
      </c>
      <c r="E816" s="6" t="s">
        <v>113</v>
      </c>
      <c r="F816" s="9"/>
      <c r="G816" s="38"/>
      <c r="H816" s="39"/>
      <c r="I816" s="9"/>
      <c r="J816" s="1" t="s">
        <v>113</v>
      </c>
    </row>
    <row r="817" ht="109.3" customHeight="1" spans="1:10">
      <c r="A817" s="6" t="s">
        <v>1604</v>
      </c>
      <c r="B817" s="7" t="s">
        <v>1605</v>
      </c>
      <c r="C817" s="7" t="s">
        <v>694</v>
      </c>
      <c r="D817" s="7" t="s">
        <v>712</v>
      </c>
      <c r="E817" s="6" t="s">
        <v>237</v>
      </c>
      <c r="F817" s="11">
        <v>566.32</v>
      </c>
      <c r="G817" s="26">
        <v>238.38</v>
      </c>
      <c r="H817" s="27"/>
      <c r="I817" s="10">
        <v>134999.36</v>
      </c>
      <c r="J817" s="1" t="s">
        <v>113</v>
      </c>
    </row>
    <row r="818" ht="27.9" customHeight="1" spans="1:10">
      <c r="A818" s="6" t="s">
        <v>1606</v>
      </c>
      <c r="B818" s="7" t="s">
        <v>699</v>
      </c>
      <c r="C818" s="7" t="s">
        <v>714</v>
      </c>
      <c r="D818" s="7" t="s">
        <v>113</v>
      </c>
      <c r="E818" s="6" t="s">
        <v>237</v>
      </c>
      <c r="F818" s="11">
        <v>566.32</v>
      </c>
      <c r="G818" s="26">
        <v>181.79</v>
      </c>
      <c r="H818" s="27"/>
      <c r="I818" s="10">
        <v>102951.31</v>
      </c>
      <c r="J818" s="1" t="s">
        <v>113</v>
      </c>
    </row>
    <row r="819" ht="16.3" customHeight="1" spans="1:10">
      <c r="A819" s="6" t="s">
        <v>1607</v>
      </c>
      <c r="B819" s="7" t="s">
        <v>702</v>
      </c>
      <c r="C819" s="7" t="s">
        <v>703</v>
      </c>
      <c r="D819" s="7" t="s">
        <v>113</v>
      </c>
      <c r="E819" s="6" t="s">
        <v>259</v>
      </c>
      <c r="F819" s="11">
        <v>45.308</v>
      </c>
      <c r="G819" s="26">
        <v>487.26</v>
      </c>
      <c r="H819" s="27"/>
      <c r="I819" s="10">
        <v>22076.78</v>
      </c>
      <c r="J819" s="1" t="s">
        <v>113</v>
      </c>
    </row>
    <row r="820" ht="16.3" customHeight="1" spans="1:10">
      <c r="A820" s="6" t="s">
        <v>1608</v>
      </c>
      <c r="B820" s="7" t="s">
        <v>705</v>
      </c>
      <c r="C820" s="7" t="s">
        <v>706</v>
      </c>
      <c r="D820" s="7" t="s">
        <v>113</v>
      </c>
      <c r="E820" s="6" t="s">
        <v>259</v>
      </c>
      <c r="F820" s="11">
        <v>56.63</v>
      </c>
      <c r="G820" s="26">
        <v>164.06</v>
      </c>
      <c r="H820" s="27"/>
      <c r="I820" s="10">
        <v>9290.72</v>
      </c>
      <c r="J820" s="1" t="s">
        <v>113</v>
      </c>
    </row>
    <row r="821" ht="16.3" customHeight="1" spans="1:10">
      <c r="A821" s="6" t="s">
        <v>1609</v>
      </c>
      <c r="B821" s="7" t="s">
        <v>708</v>
      </c>
      <c r="C821" s="7" t="s">
        <v>709</v>
      </c>
      <c r="D821" s="7" t="s">
        <v>113</v>
      </c>
      <c r="E821" s="6" t="s">
        <v>237</v>
      </c>
      <c r="F821" s="11">
        <v>566.32</v>
      </c>
      <c r="G821" s="26">
        <v>1.2</v>
      </c>
      <c r="H821" s="27"/>
      <c r="I821" s="10">
        <v>679.58</v>
      </c>
      <c r="J821" s="1" t="s">
        <v>113</v>
      </c>
    </row>
    <row r="822" ht="16.3" customHeight="1" spans="1:10">
      <c r="A822" s="6" t="s">
        <v>113</v>
      </c>
      <c r="B822" s="7" t="s">
        <v>113</v>
      </c>
      <c r="C822" s="7" t="s">
        <v>951</v>
      </c>
      <c r="D822" s="7" t="s">
        <v>113</v>
      </c>
      <c r="E822" s="6" t="s">
        <v>113</v>
      </c>
      <c r="F822" s="9"/>
      <c r="G822" s="38"/>
      <c r="H822" s="39"/>
      <c r="I822" s="9"/>
      <c r="J822" s="1" t="s">
        <v>113</v>
      </c>
    </row>
    <row r="823" ht="109.3" customHeight="1" spans="1:10">
      <c r="A823" s="6" t="s">
        <v>1610</v>
      </c>
      <c r="B823" s="7" t="s">
        <v>1611</v>
      </c>
      <c r="C823" s="7" t="s">
        <v>694</v>
      </c>
      <c r="D823" s="7" t="s">
        <v>954</v>
      </c>
      <c r="E823" s="6" t="s">
        <v>237</v>
      </c>
      <c r="F823" s="11">
        <v>52.625</v>
      </c>
      <c r="G823" s="26">
        <v>279.75</v>
      </c>
      <c r="H823" s="27"/>
      <c r="I823" s="10">
        <v>14721.84</v>
      </c>
      <c r="J823" s="1" t="s">
        <v>113</v>
      </c>
    </row>
    <row r="824" ht="27.9" customHeight="1" spans="1:10">
      <c r="A824" s="6" t="s">
        <v>1612</v>
      </c>
      <c r="B824" s="7" t="s">
        <v>699</v>
      </c>
      <c r="C824" s="7" t="s">
        <v>700</v>
      </c>
      <c r="D824" s="7" t="s">
        <v>113</v>
      </c>
      <c r="E824" s="6" t="s">
        <v>237</v>
      </c>
      <c r="F824" s="11">
        <v>52.625</v>
      </c>
      <c r="G824" s="26">
        <v>223.16</v>
      </c>
      <c r="H824" s="27"/>
      <c r="I824" s="10">
        <v>11743.8</v>
      </c>
      <c r="J824" s="1" t="s">
        <v>113</v>
      </c>
    </row>
    <row r="825" ht="16.3" customHeight="1" spans="1:10">
      <c r="A825" s="6" t="s">
        <v>1613</v>
      </c>
      <c r="B825" s="7" t="s">
        <v>702</v>
      </c>
      <c r="C825" s="7" t="s">
        <v>703</v>
      </c>
      <c r="D825" s="7" t="s">
        <v>113</v>
      </c>
      <c r="E825" s="6" t="s">
        <v>259</v>
      </c>
      <c r="F825" s="11">
        <v>4.21</v>
      </c>
      <c r="G825" s="26">
        <v>487.26</v>
      </c>
      <c r="H825" s="27"/>
      <c r="I825" s="10">
        <v>2051.36</v>
      </c>
      <c r="J825" s="1" t="s">
        <v>113</v>
      </c>
    </row>
    <row r="826" ht="16.3" customHeight="1" spans="1:10">
      <c r="A826" s="6" t="s">
        <v>1614</v>
      </c>
      <c r="B826" s="7" t="s">
        <v>705</v>
      </c>
      <c r="C826" s="7" t="s">
        <v>706</v>
      </c>
      <c r="D826" s="7" t="s">
        <v>113</v>
      </c>
      <c r="E826" s="6" t="s">
        <v>259</v>
      </c>
      <c r="F826" s="11">
        <v>5.263</v>
      </c>
      <c r="G826" s="26">
        <v>164.06</v>
      </c>
      <c r="H826" s="27"/>
      <c r="I826" s="10">
        <v>863.45</v>
      </c>
      <c r="J826" s="1" t="s">
        <v>113</v>
      </c>
    </row>
    <row r="827" ht="16.3" customHeight="1" spans="1:10">
      <c r="A827" s="6" t="s">
        <v>1615</v>
      </c>
      <c r="B827" s="7" t="s">
        <v>708</v>
      </c>
      <c r="C827" s="7" t="s">
        <v>709</v>
      </c>
      <c r="D827" s="7" t="s">
        <v>113</v>
      </c>
      <c r="E827" s="6" t="s">
        <v>237</v>
      </c>
      <c r="F827" s="11">
        <v>52.625</v>
      </c>
      <c r="G827" s="26">
        <v>1.2</v>
      </c>
      <c r="H827" s="27"/>
      <c r="I827" s="10">
        <v>63.15</v>
      </c>
      <c r="J827" s="1" t="s">
        <v>113</v>
      </c>
    </row>
    <row r="828" ht="16.3" customHeight="1" spans="1:10">
      <c r="A828" s="6" t="s">
        <v>113</v>
      </c>
      <c r="B828" s="7" t="s">
        <v>113</v>
      </c>
      <c r="C828" s="7" t="s">
        <v>959</v>
      </c>
      <c r="D828" s="7" t="s">
        <v>113</v>
      </c>
      <c r="E828" s="6" t="s">
        <v>113</v>
      </c>
      <c r="F828" s="9"/>
      <c r="G828" s="38"/>
      <c r="H828" s="39"/>
      <c r="I828" s="9"/>
      <c r="J828" s="1" t="s">
        <v>113</v>
      </c>
    </row>
    <row r="829" ht="109.3" customHeight="1" spans="1:10">
      <c r="A829" s="6" t="s">
        <v>1616</v>
      </c>
      <c r="B829" s="7" t="s">
        <v>1617</v>
      </c>
      <c r="C829" s="7" t="s">
        <v>694</v>
      </c>
      <c r="D829" s="7" t="s">
        <v>720</v>
      </c>
      <c r="E829" s="6" t="s">
        <v>237</v>
      </c>
      <c r="F829" s="11">
        <v>62.317</v>
      </c>
      <c r="G829" s="26">
        <v>267.21</v>
      </c>
      <c r="H829" s="27"/>
      <c r="I829" s="10">
        <v>16651.73</v>
      </c>
      <c r="J829" s="1" t="s">
        <v>113</v>
      </c>
    </row>
    <row r="830" ht="27.9" customHeight="1" spans="1:10">
      <c r="A830" s="6" t="s">
        <v>1618</v>
      </c>
      <c r="B830" s="7" t="s">
        <v>699</v>
      </c>
      <c r="C830" s="7" t="s">
        <v>714</v>
      </c>
      <c r="D830" s="7" t="s">
        <v>113</v>
      </c>
      <c r="E830" s="6" t="s">
        <v>237</v>
      </c>
      <c r="F830" s="11">
        <v>62.317</v>
      </c>
      <c r="G830" s="26">
        <v>210.62</v>
      </c>
      <c r="H830" s="27"/>
      <c r="I830" s="10">
        <v>13125.21</v>
      </c>
      <c r="J830" s="1" t="s">
        <v>113</v>
      </c>
    </row>
    <row r="831" ht="16.3" customHeight="1" spans="1:10">
      <c r="A831" s="6" t="s">
        <v>1619</v>
      </c>
      <c r="B831" s="7" t="s">
        <v>702</v>
      </c>
      <c r="C831" s="7" t="s">
        <v>703</v>
      </c>
      <c r="D831" s="7" t="s">
        <v>113</v>
      </c>
      <c r="E831" s="6" t="s">
        <v>259</v>
      </c>
      <c r="F831" s="11">
        <v>4.985</v>
      </c>
      <c r="G831" s="26">
        <v>487.26</v>
      </c>
      <c r="H831" s="27"/>
      <c r="I831" s="10">
        <v>2428.99</v>
      </c>
      <c r="J831" s="1" t="s">
        <v>113</v>
      </c>
    </row>
    <row r="832" ht="16.3" customHeight="1" spans="1:10">
      <c r="A832" s="6" t="s">
        <v>1620</v>
      </c>
      <c r="B832" s="7" t="s">
        <v>705</v>
      </c>
      <c r="C832" s="7" t="s">
        <v>706</v>
      </c>
      <c r="D832" s="7" t="s">
        <v>113</v>
      </c>
      <c r="E832" s="6" t="s">
        <v>259</v>
      </c>
      <c r="F832" s="11">
        <v>6.234</v>
      </c>
      <c r="G832" s="26">
        <v>164.06</v>
      </c>
      <c r="H832" s="27"/>
      <c r="I832" s="10">
        <v>1022.75</v>
      </c>
      <c r="J832" s="1" t="s">
        <v>113</v>
      </c>
    </row>
    <row r="833" ht="16.3" customHeight="1" spans="1:10">
      <c r="A833" s="6" t="s">
        <v>1621</v>
      </c>
      <c r="B833" s="7" t="s">
        <v>708</v>
      </c>
      <c r="C833" s="7" t="s">
        <v>709</v>
      </c>
      <c r="D833" s="7" t="s">
        <v>113</v>
      </c>
      <c r="E833" s="6" t="s">
        <v>237</v>
      </c>
      <c r="F833" s="11">
        <v>62.317</v>
      </c>
      <c r="G833" s="26">
        <v>1.2</v>
      </c>
      <c r="H833" s="27"/>
      <c r="I833" s="10">
        <v>74.78</v>
      </c>
      <c r="J833" s="1" t="s">
        <v>113</v>
      </c>
    </row>
    <row r="834" ht="16.3" customHeight="1" spans="1:10">
      <c r="A834" s="6" t="s">
        <v>113</v>
      </c>
      <c r="B834" s="7" t="s">
        <v>113</v>
      </c>
      <c r="C834" s="7" t="s">
        <v>1622</v>
      </c>
      <c r="D834" s="7" t="s">
        <v>113</v>
      </c>
      <c r="E834" s="6" t="s">
        <v>113</v>
      </c>
      <c r="F834" s="9"/>
      <c r="G834" s="38"/>
      <c r="H834" s="39"/>
      <c r="I834" s="9"/>
      <c r="J834" s="1" t="s">
        <v>113</v>
      </c>
    </row>
    <row r="835" ht="16.3" customHeight="1" spans="1:10">
      <c r="A835" s="6" t="s">
        <v>1623</v>
      </c>
      <c r="B835" s="7" t="s">
        <v>1624</v>
      </c>
      <c r="C835" s="7" t="s">
        <v>694</v>
      </c>
      <c r="D835" s="7" t="s">
        <v>1625</v>
      </c>
      <c r="E835" s="6" t="s">
        <v>237</v>
      </c>
      <c r="F835" s="11">
        <v>28.29</v>
      </c>
      <c r="G835" s="26">
        <v>298.53</v>
      </c>
      <c r="H835" s="27"/>
      <c r="I835" s="10">
        <v>8445.41</v>
      </c>
      <c r="J835" s="1" t="s">
        <v>113</v>
      </c>
    </row>
    <row r="836" ht="27.9" customHeight="1" spans="1:10">
      <c r="A836" s="12" t="s">
        <v>219</v>
      </c>
      <c r="B836" s="12"/>
      <c r="C836" s="12"/>
      <c r="D836" s="12"/>
      <c r="E836" s="12"/>
      <c r="F836" s="12"/>
      <c r="G836" s="12"/>
      <c r="H836" s="12"/>
      <c r="I836" s="12"/>
      <c r="J836" s="14" t="s">
        <v>113</v>
      </c>
    </row>
    <row r="837" ht="17.05" customHeight="1" spans="1:10">
      <c r="A837" s="3" t="s">
        <v>113</v>
      </c>
      <c r="B837" s="3"/>
      <c r="C837" s="3"/>
      <c r="D837" s="3"/>
      <c r="E837" s="3"/>
      <c r="F837" s="3"/>
      <c r="G837" s="3"/>
      <c r="H837" s="3"/>
      <c r="I837" s="3"/>
      <c r="J837" s="14" t="s">
        <v>113</v>
      </c>
    </row>
    <row r="838" ht="17.05" customHeight="1" spans="1:10">
      <c r="A838" s="4" t="s">
        <v>220</v>
      </c>
      <c r="B838" s="4"/>
      <c r="C838" s="4"/>
      <c r="D838" s="4"/>
      <c r="E838" s="4"/>
      <c r="F838" s="4"/>
      <c r="G838" s="4"/>
      <c r="H838" s="28" t="s">
        <v>1626</v>
      </c>
      <c r="I838" s="28"/>
      <c r="J838" s="14" t="s">
        <v>113</v>
      </c>
    </row>
    <row r="839" ht="17.05" customHeight="1" spans="1:10">
      <c r="A839" s="15" t="s">
        <v>55</v>
      </c>
      <c r="B839" s="15" t="s">
        <v>222</v>
      </c>
      <c r="C839" s="15" t="s">
        <v>223</v>
      </c>
      <c r="D839" s="15" t="s">
        <v>224</v>
      </c>
      <c r="E839" s="15" t="s">
        <v>225</v>
      </c>
      <c r="F839" s="15" t="s">
        <v>226</v>
      </c>
      <c r="G839" s="16" t="s">
        <v>227</v>
      </c>
      <c r="H839" s="17"/>
      <c r="I839" s="18"/>
      <c r="J839" s="31" t="s">
        <v>113</v>
      </c>
    </row>
    <row r="840" ht="17.05" customHeight="1" spans="1:10">
      <c r="A840" s="21"/>
      <c r="B840" s="21"/>
      <c r="C840" s="21"/>
      <c r="D840" s="21"/>
      <c r="E840" s="21"/>
      <c r="F840" s="21"/>
      <c r="G840" s="16" t="s">
        <v>228</v>
      </c>
      <c r="H840" s="18"/>
      <c r="I840" s="5" t="s">
        <v>229</v>
      </c>
      <c r="J840" s="31" t="s">
        <v>113</v>
      </c>
    </row>
    <row r="841" ht="97.65" customHeight="1" spans="1:10">
      <c r="A841" s="6" t="s">
        <v>113</v>
      </c>
      <c r="B841" s="7" t="s">
        <v>113</v>
      </c>
      <c r="C841" s="7" t="s">
        <v>113</v>
      </c>
      <c r="D841" s="7" t="s">
        <v>1627</v>
      </c>
      <c r="E841" s="6" t="s">
        <v>113</v>
      </c>
      <c r="F841" s="9"/>
      <c r="G841" s="38"/>
      <c r="H841" s="39"/>
      <c r="I841" s="9"/>
      <c r="J841" s="1" t="s">
        <v>113</v>
      </c>
    </row>
    <row r="842" ht="27.9" customHeight="1" spans="1:10">
      <c r="A842" s="6" t="s">
        <v>1628</v>
      </c>
      <c r="B842" s="7" t="s">
        <v>699</v>
      </c>
      <c r="C842" s="7" t="s">
        <v>714</v>
      </c>
      <c r="D842" s="7" t="s">
        <v>113</v>
      </c>
      <c r="E842" s="6" t="s">
        <v>237</v>
      </c>
      <c r="F842" s="11">
        <v>28.29</v>
      </c>
      <c r="G842" s="26">
        <v>241.95</v>
      </c>
      <c r="H842" s="27"/>
      <c r="I842" s="10">
        <v>6844.77</v>
      </c>
      <c r="J842" s="1" t="s">
        <v>113</v>
      </c>
    </row>
    <row r="843" ht="16.3" customHeight="1" spans="1:10">
      <c r="A843" s="6" t="s">
        <v>1629</v>
      </c>
      <c r="B843" s="7" t="s">
        <v>702</v>
      </c>
      <c r="C843" s="7" t="s">
        <v>703</v>
      </c>
      <c r="D843" s="7" t="s">
        <v>113</v>
      </c>
      <c r="E843" s="6" t="s">
        <v>259</v>
      </c>
      <c r="F843" s="11">
        <v>2.263</v>
      </c>
      <c r="G843" s="26">
        <v>487.26</v>
      </c>
      <c r="H843" s="27"/>
      <c r="I843" s="10">
        <v>1102.67</v>
      </c>
      <c r="J843" s="1" t="s">
        <v>113</v>
      </c>
    </row>
    <row r="844" ht="16.3" customHeight="1" spans="1:10">
      <c r="A844" s="6" t="s">
        <v>1630</v>
      </c>
      <c r="B844" s="7" t="s">
        <v>705</v>
      </c>
      <c r="C844" s="7" t="s">
        <v>706</v>
      </c>
      <c r="D844" s="7" t="s">
        <v>113</v>
      </c>
      <c r="E844" s="6" t="s">
        <v>259</v>
      </c>
      <c r="F844" s="11">
        <v>2.829</v>
      </c>
      <c r="G844" s="26">
        <v>164.06</v>
      </c>
      <c r="H844" s="27"/>
      <c r="I844" s="10">
        <v>464.13</v>
      </c>
      <c r="J844" s="1" t="s">
        <v>113</v>
      </c>
    </row>
    <row r="845" ht="16.3" customHeight="1" spans="1:10">
      <c r="A845" s="6" t="s">
        <v>1631</v>
      </c>
      <c r="B845" s="7" t="s">
        <v>708</v>
      </c>
      <c r="C845" s="7" t="s">
        <v>709</v>
      </c>
      <c r="D845" s="7" t="s">
        <v>113</v>
      </c>
      <c r="E845" s="6" t="s">
        <v>237</v>
      </c>
      <c r="F845" s="11">
        <v>28.29</v>
      </c>
      <c r="G845" s="26">
        <v>1.2</v>
      </c>
      <c r="H845" s="27"/>
      <c r="I845" s="10">
        <v>33.95</v>
      </c>
      <c r="J845" s="1" t="s">
        <v>113</v>
      </c>
    </row>
    <row r="846" ht="16.3" customHeight="1" spans="1:10">
      <c r="A846" s="6" t="s">
        <v>113</v>
      </c>
      <c r="B846" s="7" t="s">
        <v>113</v>
      </c>
      <c r="C846" s="7" t="s">
        <v>1632</v>
      </c>
      <c r="D846" s="7" t="s">
        <v>113</v>
      </c>
      <c r="E846" s="6" t="s">
        <v>113</v>
      </c>
      <c r="F846" s="9"/>
      <c r="G846" s="38"/>
      <c r="H846" s="39"/>
      <c r="I846" s="9"/>
      <c r="J846" s="1" t="s">
        <v>113</v>
      </c>
    </row>
    <row r="847" ht="109.3" customHeight="1" spans="1:10">
      <c r="A847" s="6" t="s">
        <v>1633</v>
      </c>
      <c r="B847" s="7" t="s">
        <v>1634</v>
      </c>
      <c r="C847" s="7" t="s">
        <v>694</v>
      </c>
      <c r="D847" s="7" t="s">
        <v>720</v>
      </c>
      <c r="E847" s="6" t="s">
        <v>237</v>
      </c>
      <c r="F847" s="11">
        <v>7.85</v>
      </c>
      <c r="G847" s="26">
        <v>2475.31</v>
      </c>
      <c r="H847" s="27"/>
      <c r="I847" s="10">
        <v>19431.18</v>
      </c>
      <c r="J847" s="1" t="s">
        <v>113</v>
      </c>
    </row>
    <row r="848" ht="16.3" customHeight="1" spans="1:10">
      <c r="A848" s="6" t="s">
        <v>113</v>
      </c>
      <c r="B848" s="7" t="s">
        <v>1635</v>
      </c>
      <c r="C848" s="7" t="s">
        <v>113</v>
      </c>
      <c r="D848" s="7" t="s">
        <v>113</v>
      </c>
      <c r="E848" s="6" t="s">
        <v>502</v>
      </c>
      <c r="F848" s="11">
        <v>78.5</v>
      </c>
      <c r="G848" s="26">
        <v>245.77</v>
      </c>
      <c r="H848" s="27"/>
      <c r="I848" s="10">
        <v>19292.95</v>
      </c>
      <c r="J848" s="1" t="s">
        <v>113</v>
      </c>
    </row>
    <row r="849" ht="16.3" customHeight="1" spans="1:10">
      <c r="A849" s="6" t="s">
        <v>1636</v>
      </c>
      <c r="B849" s="7" t="s">
        <v>705</v>
      </c>
      <c r="C849" s="7" t="s">
        <v>706</v>
      </c>
      <c r="D849" s="7" t="s">
        <v>113</v>
      </c>
      <c r="E849" s="6" t="s">
        <v>259</v>
      </c>
      <c r="F849" s="11">
        <v>0.785</v>
      </c>
      <c r="G849" s="26">
        <v>164.06</v>
      </c>
      <c r="H849" s="27"/>
      <c r="I849" s="10">
        <v>128.79</v>
      </c>
      <c r="J849" s="1" t="s">
        <v>113</v>
      </c>
    </row>
    <row r="850" ht="16.3" customHeight="1" spans="1:10">
      <c r="A850" s="6" t="s">
        <v>1637</v>
      </c>
      <c r="B850" s="7" t="s">
        <v>708</v>
      </c>
      <c r="C850" s="7" t="s">
        <v>709</v>
      </c>
      <c r="D850" s="7" t="s">
        <v>113</v>
      </c>
      <c r="E850" s="6" t="s">
        <v>237</v>
      </c>
      <c r="F850" s="11">
        <v>7.85</v>
      </c>
      <c r="G850" s="26">
        <v>1.2</v>
      </c>
      <c r="H850" s="27"/>
      <c r="I850" s="10">
        <v>9.42</v>
      </c>
      <c r="J850" s="1" t="s">
        <v>113</v>
      </c>
    </row>
    <row r="851" ht="109.3" customHeight="1" spans="1:10">
      <c r="A851" s="6" t="s">
        <v>1638</v>
      </c>
      <c r="B851" s="7" t="s">
        <v>1639</v>
      </c>
      <c r="C851" s="7" t="s">
        <v>694</v>
      </c>
      <c r="D851" s="7" t="s">
        <v>720</v>
      </c>
      <c r="E851" s="6" t="s">
        <v>271</v>
      </c>
      <c r="F851" s="11">
        <v>4</v>
      </c>
      <c r="G851" s="26">
        <v>184.33</v>
      </c>
      <c r="H851" s="27"/>
      <c r="I851" s="10">
        <v>737.32</v>
      </c>
      <c r="J851" s="1" t="s">
        <v>113</v>
      </c>
    </row>
    <row r="852" ht="16.3" customHeight="1" spans="1:10">
      <c r="A852" s="6" t="s">
        <v>113</v>
      </c>
      <c r="B852" s="7" t="s">
        <v>1635</v>
      </c>
      <c r="C852" s="7" t="s">
        <v>113</v>
      </c>
      <c r="D852" s="7" t="s">
        <v>113</v>
      </c>
      <c r="E852" s="6" t="s">
        <v>271</v>
      </c>
      <c r="F852" s="11">
        <v>4</v>
      </c>
      <c r="G852" s="26">
        <v>184.33</v>
      </c>
      <c r="H852" s="27"/>
      <c r="I852" s="10">
        <v>737.32</v>
      </c>
      <c r="J852" s="1" t="s">
        <v>113</v>
      </c>
    </row>
    <row r="853" ht="16.3" customHeight="1" spans="1:10">
      <c r="A853" s="22" t="s">
        <v>124</v>
      </c>
      <c r="B853" s="25"/>
      <c r="C853" s="25"/>
      <c r="D853" s="25"/>
      <c r="E853" s="25"/>
      <c r="F853" s="25"/>
      <c r="G853" s="25"/>
      <c r="H853" s="25"/>
      <c r="I853" s="23"/>
      <c r="J853" s="1" t="s">
        <v>230</v>
      </c>
    </row>
    <row r="854" ht="16.3" customHeight="1" spans="1:10">
      <c r="A854" s="22" t="s">
        <v>124</v>
      </c>
      <c r="B854" s="25"/>
      <c r="C854" s="25"/>
      <c r="D854" s="25"/>
      <c r="E854" s="25"/>
      <c r="F854" s="25"/>
      <c r="G854" s="25"/>
      <c r="H854" s="25"/>
      <c r="I854" s="23"/>
      <c r="J854" s="1" t="s">
        <v>1158</v>
      </c>
    </row>
    <row r="855" ht="16.3" customHeight="1" spans="1:10">
      <c r="A855" s="22" t="s">
        <v>87</v>
      </c>
      <c r="B855" s="25"/>
      <c r="C855" s="25"/>
      <c r="D855" s="25"/>
      <c r="E855" s="25"/>
      <c r="F855" s="25"/>
      <c r="G855" s="25"/>
      <c r="H855" s="25"/>
      <c r="I855" s="23"/>
      <c r="J855" s="1" t="s">
        <v>1159</v>
      </c>
    </row>
    <row r="856" ht="16.3" customHeight="1" spans="1:10">
      <c r="A856" s="6" t="s">
        <v>113</v>
      </c>
      <c r="B856" s="7" t="s">
        <v>113</v>
      </c>
      <c r="C856" s="7" t="s">
        <v>175</v>
      </c>
      <c r="D856" s="7" t="s">
        <v>113</v>
      </c>
      <c r="E856" s="6" t="s">
        <v>113</v>
      </c>
      <c r="F856" s="9"/>
      <c r="G856" s="38"/>
      <c r="H856" s="39"/>
      <c r="I856" s="9"/>
      <c r="J856" s="1" t="s">
        <v>113</v>
      </c>
    </row>
    <row r="857" ht="16.3" customHeight="1" spans="1:10">
      <c r="A857" s="6" t="s">
        <v>1640</v>
      </c>
      <c r="B857" s="7" t="s">
        <v>1641</v>
      </c>
      <c r="C857" s="7" t="s">
        <v>431</v>
      </c>
      <c r="D857" s="7" t="s">
        <v>1642</v>
      </c>
      <c r="E857" s="6" t="s">
        <v>259</v>
      </c>
      <c r="F857" s="11">
        <v>1.5</v>
      </c>
      <c r="G857" s="26">
        <v>161.1</v>
      </c>
      <c r="H857" s="27"/>
      <c r="I857" s="10">
        <v>241.65</v>
      </c>
      <c r="J857" s="1" t="s">
        <v>113</v>
      </c>
    </row>
    <row r="858" ht="27.9" customHeight="1" spans="1:10">
      <c r="A858" s="6" t="s">
        <v>1643</v>
      </c>
      <c r="B858" s="7" t="s">
        <v>434</v>
      </c>
      <c r="C858" s="7" t="s">
        <v>435</v>
      </c>
      <c r="D858" s="7" t="s">
        <v>113</v>
      </c>
      <c r="E858" s="6" t="s">
        <v>259</v>
      </c>
      <c r="F858" s="11">
        <v>1.5</v>
      </c>
      <c r="G858" s="26">
        <v>161.1</v>
      </c>
      <c r="H858" s="27"/>
      <c r="I858" s="10">
        <v>241.65</v>
      </c>
      <c r="J858" s="1" t="s">
        <v>113</v>
      </c>
    </row>
    <row r="859" ht="27.9" customHeight="1" spans="1:10">
      <c r="A859" s="6" t="s">
        <v>1644</v>
      </c>
      <c r="B859" s="7" t="s">
        <v>1645</v>
      </c>
      <c r="C859" s="7" t="s">
        <v>631</v>
      </c>
      <c r="D859" s="7" t="s">
        <v>1646</v>
      </c>
      <c r="E859" s="6" t="s">
        <v>237</v>
      </c>
      <c r="F859" s="11">
        <v>821.26</v>
      </c>
      <c r="G859" s="26">
        <v>21.01</v>
      </c>
      <c r="H859" s="27"/>
      <c r="I859" s="10">
        <v>17254.67</v>
      </c>
      <c r="J859" s="1" t="s">
        <v>113</v>
      </c>
    </row>
    <row r="860" ht="39.55" customHeight="1" spans="1:10">
      <c r="A860" s="6" t="s">
        <v>1647</v>
      </c>
      <c r="B860" s="7" t="s">
        <v>1648</v>
      </c>
      <c r="C860" s="7" t="s">
        <v>1649</v>
      </c>
      <c r="D860" s="7" t="s">
        <v>113</v>
      </c>
      <c r="E860" s="6" t="s">
        <v>259</v>
      </c>
      <c r="F860" s="11">
        <v>147.827</v>
      </c>
      <c r="G860" s="26">
        <v>116.71</v>
      </c>
      <c r="H860" s="27"/>
      <c r="I860" s="10">
        <v>17252.89</v>
      </c>
      <c r="J860" s="1" t="s">
        <v>113</v>
      </c>
    </row>
    <row r="861" ht="27.9" customHeight="1" spans="1:10">
      <c r="A861" s="6" t="s">
        <v>1650</v>
      </c>
      <c r="B861" s="7" t="s">
        <v>1651</v>
      </c>
      <c r="C861" s="7" t="s">
        <v>257</v>
      </c>
      <c r="D861" s="7" t="s">
        <v>1532</v>
      </c>
      <c r="E861" s="6" t="s">
        <v>259</v>
      </c>
      <c r="F861" s="11">
        <v>147.827</v>
      </c>
      <c r="G861" s="26">
        <v>26.64</v>
      </c>
      <c r="H861" s="27"/>
      <c r="I861" s="10">
        <v>3938.11</v>
      </c>
      <c r="J861" s="1" t="s">
        <v>113</v>
      </c>
    </row>
    <row r="862" ht="27.9" customHeight="1" spans="1:10">
      <c r="A862" s="6" t="s">
        <v>1652</v>
      </c>
      <c r="B862" s="7" t="s">
        <v>1653</v>
      </c>
      <c r="C862" s="7" t="s">
        <v>1654</v>
      </c>
      <c r="D862" s="7" t="s">
        <v>113</v>
      </c>
      <c r="E862" s="6" t="s">
        <v>259</v>
      </c>
      <c r="F862" s="11">
        <v>147.827</v>
      </c>
      <c r="G862" s="26">
        <v>5.38</v>
      </c>
      <c r="H862" s="27"/>
      <c r="I862" s="10">
        <v>795.31</v>
      </c>
      <c r="J862" s="1" t="s">
        <v>113</v>
      </c>
    </row>
    <row r="863" ht="27.9" customHeight="1" spans="1:10">
      <c r="A863" s="12" t="s">
        <v>219</v>
      </c>
      <c r="B863" s="12"/>
      <c r="C863" s="12"/>
      <c r="D863" s="12"/>
      <c r="E863" s="12"/>
      <c r="F863" s="12"/>
      <c r="G863" s="12"/>
      <c r="H863" s="12"/>
      <c r="I863" s="12"/>
      <c r="J863" s="14" t="s">
        <v>113</v>
      </c>
    </row>
    <row r="864" ht="17.05" customHeight="1" spans="1:10">
      <c r="A864" s="3" t="s">
        <v>113</v>
      </c>
      <c r="B864" s="3"/>
      <c r="C864" s="3"/>
      <c r="D864" s="3"/>
      <c r="E864" s="3"/>
      <c r="F864" s="3"/>
      <c r="G864" s="3"/>
      <c r="H864" s="3"/>
      <c r="I864" s="3"/>
      <c r="J864" s="14" t="s">
        <v>113</v>
      </c>
    </row>
    <row r="865" ht="17.05" customHeight="1" spans="1:10">
      <c r="A865" s="4" t="s">
        <v>220</v>
      </c>
      <c r="B865" s="4"/>
      <c r="C865" s="4"/>
      <c r="D865" s="4"/>
      <c r="E865" s="4"/>
      <c r="F865" s="4"/>
      <c r="G865" s="4"/>
      <c r="H865" s="28" t="s">
        <v>1655</v>
      </c>
      <c r="I865" s="28"/>
      <c r="J865" s="14" t="s">
        <v>113</v>
      </c>
    </row>
    <row r="866" ht="17.05" customHeight="1" spans="1:10">
      <c r="A866" s="15" t="s">
        <v>55</v>
      </c>
      <c r="B866" s="15" t="s">
        <v>222</v>
      </c>
      <c r="C866" s="15" t="s">
        <v>223</v>
      </c>
      <c r="D866" s="15" t="s">
        <v>224</v>
      </c>
      <c r="E866" s="15" t="s">
        <v>225</v>
      </c>
      <c r="F866" s="15" t="s">
        <v>226</v>
      </c>
      <c r="G866" s="16" t="s">
        <v>227</v>
      </c>
      <c r="H866" s="17"/>
      <c r="I866" s="18"/>
      <c r="J866" s="31" t="s">
        <v>113</v>
      </c>
    </row>
    <row r="867" ht="17.05" customHeight="1" spans="1:10">
      <c r="A867" s="21"/>
      <c r="B867" s="21"/>
      <c r="C867" s="21"/>
      <c r="D867" s="21"/>
      <c r="E867" s="21"/>
      <c r="F867" s="21"/>
      <c r="G867" s="16" t="s">
        <v>228</v>
      </c>
      <c r="H867" s="18"/>
      <c r="I867" s="5" t="s">
        <v>229</v>
      </c>
      <c r="J867" s="31" t="s">
        <v>113</v>
      </c>
    </row>
    <row r="868" ht="27.9" customHeight="1" spans="1:10">
      <c r="A868" s="6" t="s">
        <v>1656</v>
      </c>
      <c r="B868" s="7" t="s">
        <v>644</v>
      </c>
      <c r="C868" s="7" t="s">
        <v>1657</v>
      </c>
      <c r="D868" s="7" t="s">
        <v>113</v>
      </c>
      <c r="E868" s="6" t="s">
        <v>259</v>
      </c>
      <c r="F868" s="11">
        <v>147.827</v>
      </c>
      <c r="G868" s="26">
        <v>21.26</v>
      </c>
      <c r="H868" s="27"/>
      <c r="I868" s="10">
        <v>3142.8</v>
      </c>
      <c r="J868" s="1" t="s">
        <v>113</v>
      </c>
    </row>
    <row r="869" ht="27.9" customHeight="1" spans="1:10">
      <c r="A869" s="6" t="s">
        <v>1658</v>
      </c>
      <c r="B869" s="7" t="s">
        <v>1659</v>
      </c>
      <c r="C869" s="7" t="s">
        <v>257</v>
      </c>
      <c r="D869" s="7" t="s">
        <v>1660</v>
      </c>
      <c r="E869" s="6" t="s">
        <v>259</v>
      </c>
      <c r="F869" s="11">
        <v>1.5</v>
      </c>
      <c r="G869" s="26">
        <v>12.8</v>
      </c>
      <c r="H869" s="27"/>
      <c r="I869" s="10">
        <v>19.2</v>
      </c>
      <c r="J869" s="1" t="s">
        <v>113</v>
      </c>
    </row>
    <row r="870" ht="27.9" customHeight="1" spans="1:10">
      <c r="A870" s="6" t="s">
        <v>1661</v>
      </c>
      <c r="B870" s="7" t="s">
        <v>264</v>
      </c>
      <c r="C870" s="7" t="s">
        <v>265</v>
      </c>
      <c r="D870" s="7" t="s">
        <v>113</v>
      </c>
      <c r="E870" s="6" t="s">
        <v>259</v>
      </c>
      <c r="F870" s="11">
        <v>1.5</v>
      </c>
      <c r="G870" s="26">
        <v>12.8</v>
      </c>
      <c r="H870" s="27"/>
      <c r="I870" s="10">
        <v>19.2</v>
      </c>
      <c r="J870" s="1" t="s">
        <v>113</v>
      </c>
    </row>
    <row r="871" ht="16.3" customHeight="1" spans="1:10">
      <c r="A871" s="6" t="s">
        <v>113</v>
      </c>
      <c r="B871" s="7" t="s">
        <v>113</v>
      </c>
      <c r="C871" s="7" t="s">
        <v>1662</v>
      </c>
      <c r="D871" s="7" t="s">
        <v>113</v>
      </c>
      <c r="E871" s="6" t="s">
        <v>113</v>
      </c>
      <c r="F871" s="9"/>
      <c r="G871" s="38"/>
      <c r="H871" s="39"/>
      <c r="I871" s="9"/>
      <c r="J871" s="1" t="s">
        <v>113</v>
      </c>
    </row>
    <row r="872" ht="16.3" customHeight="1" spans="1:10">
      <c r="A872" s="6" t="s">
        <v>1663</v>
      </c>
      <c r="B872" s="7" t="s">
        <v>1664</v>
      </c>
      <c r="C872" s="7" t="s">
        <v>1665</v>
      </c>
      <c r="D872" s="7" t="s">
        <v>1666</v>
      </c>
      <c r="E872" s="6" t="s">
        <v>237</v>
      </c>
      <c r="F872" s="11">
        <v>36.1</v>
      </c>
      <c r="G872" s="26">
        <v>42.08</v>
      </c>
      <c r="H872" s="27"/>
      <c r="I872" s="10">
        <v>1519.09</v>
      </c>
      <c r="J872" s="1" t="s">
        <v>113</v>
      </c>
    </row>
    <row r="873" ht="27.9" customHeight="1" spans="1:10">
      <c r="A873" s="6" t="s">
        <v>1667</v>
      </c>
      <c r="B873" s="7" t="s">
        <v>1668</v>
      </c>
      <c r="C873" s="7" t="s">
        <v>1669</v>
      </c>
      <c r="D873" s="7" t="s">
        <v>113</v>
      </c>
      <c r="E873" s="6" t="s">
        <v>237</v>
      </c>
      <c r="F873" s="11">
        <v>36.1</v>
      </c>
      <c r="G873" s="26">
        <v>42.08</v>
      </c>
      <c r="H873" s="27"/>
      <c r="I873" s="10">
        <v>1519.09</v>
      </c>
      <c r="J873" s="1" t="s">
        <v>113</v>
      </c>
    </row>
    <row r="874" ht="16.3" customHeight="1" spans="1:10">
      <c r="A874" s="6" t="s">
        <v>113</v>
      </c>
      <c r="B874" s="7" t="s">
        <v>113</v>
      </c>
      <c r="C874" s="7" t="s">
        <v>1670</v>
      </c>
      <c r="D874" s="7" t="s">
        <v>113</v>
      </c>
      <c r="E874" s="6" t="s">
        <v>113</v>
      </c>
      <c r="F874" s="9"/>
      <c r="G874" s="38"/>
      <c r="H874" s="39"/>
      <c r="I874" s="9"/>
      <c r="J874" s="1" t="s">
        <v>113</v>
      </c>
    </row>
    <row r="875" ht="16.3" customHeight="1" spans="1:10">
      <c r="A875" s="6" t="s">
        <v>1671</v>
      </c>
      <c r="B875" s="7" t="s">
        <v>1672</v>
      </c>
      <c r="C875" s="7" t="s">
        <v>1670</v>
      </c>
      <c r="D875" s="7" t="s">
        <v>1673</v>
      </c>
      <c r="E875" s="6" t="s">
        <v>81</v>
      </c>
      <c r="F875" s="11">
        <v>1</v>
      </c>
      <c r="G875" s="26">
        <v>38286.68</v>
      </c>
      <c r="H875" s="27"/>
      <c r="I875" s="10">
        <v>38286.68</v>
      </c>
      <c r="J875" s="1" t="s">
        <v>113</v>
      </c>
    </row>
    <row r="876" ht="16.3" customHeight="1" spans="1:10">
      <c r="A876" s="6" t="s">
        <v>1674</v>
      </c>
      <c r="B876" s="7" t="s">
        <v>1675</v>
      </c>
      <c r="C876" s="7" t="s">
        <v>1670</v>
      </c>
      <c r="D876" s="7" t="s">
        <v>113</v>
      </c>
      <c r="E876" s="6" t="s">
        <v>81</v>
      </c>
      <c r="F876" s="11">
        <v>1</v>
      </c>
      <c r="G876" s="26">
        <v>38286.68</v>
      </c>
      <c r="H876" s="27"/>
      <c r="I876" s="10">
        <v>38286.68</v>
      </c>
      <c r="J876" s="1" t="s">
        <v>113</v>
      </c>
    </row>
    <row r="877" ht="27.9" customHeight="1" spans="1:10">
      <c r="A877" s="6" t="s">
        <v>1676</v>
      </c>
      <c r="B877" s="7" t="s">
        <v>1677</v>
      </c>
      <c r="C877" s="7" t="s">
        <v>648</v>
      </c>
      <c r="D877" s="7" t="s">
        <v>1678</v>
      </c>
      <c r="E877" s="6" t="s">
        <v>237</v>
      </c>
      <c r="F877" s="11">
        <v>133.4</v>
      </c>
      <c r="G877" s="26">
        <v>2.55</v>
      </c>
      <c r="H877" s="27"/>
      <c r="I877" s="10">
        <v>340.17</v>
      </c>
      <c r="J877" s="1" t="s">
        <v>113</v>
      </c>
    </row>
    <row r="878" ht="27.9" customHeight="1" spans="1:10">
      <c r="A878" s="6" t="s">
        <v>1679</v>
      </c>
      <c r="B878" s="7" t="s">
        <v>1680</v>
      </c>
      <c r="C878" s="7" t="s">
        <v>1681</v>
      </c>
      <c r="D878" s="7" t="s">
        <v>113</v>
      </c>
      <c r="E878" s="6" t="s">
        <v>259</v>
      </c>
      <c r="F878" s="11">
        <v>13.34</v>
      </c>
      <c r="G878" s="26">
        <v>25.54</v>
      </c>
      <c r="H878" s="27"/>
      <c r="I878" s="10">
        <v>340.7</v>
      </c>
      <c r="J878" s="1" t="s">
        <v>113</v>
      </c>
    </row>
    <row r="879" ht="27.9" customHeight="1" spans="1:10">
      <c r="A879" s="6" t="s">
        <v>1682</v>
      </c>
      <c r="B879" s="7" t="s">
        <v>1683</v>
      </c>
      <c r="C879" s="7" t="s">
        <v>257</v>
      </c>
      <c r="D879" s="7" t="s">
        <v>1532</v>
      </c>
      <c r="E879" s="6" t="s">
        <v>259</v>
      </c>
      <c r="F879" s="11">
        <v>13.34</v>
      </c>
      <c r="G879" s="26">
        <v>20.61</v>
      </c>
      <c r="H879" s="27"/>
      <c r="I879" s="10">
        <v>274.94</v>
      </c>
      <c r="J879" s="1" t="s">
        <v>113</v>
      </c>
    </row>
    <row r="880" ht="27.9" customHeight="1" spans="1:10">
      <c r="A880" s="6" t="s">
        <v>1684</v>
      </c>
      <c r="B880" s="7" t="s">
        <v>644</v>
      </c>
      <c r="C880" s="7" t="s">
        <v>1657</v>
      </c>
      <c r="D880" s="7" t="s">
        <v>113</v>
      </c>
      <c r="E880" s="6" t="s">
        <v>259</v>
      </c>
      <c r="F880" s="11">
        <v>13.34</v>
      </c>
      <c r="G880" s="26">
        <v>20.61</v>
      </c>
      <c r="H880" s="27"/>
      <c r="I880" s="10">
        <v>274.94</v>
      </c>
      <c r="J880" s="1" t="s">
        <v>113</v>
      </c>
    </row>
    <row r="881" ht="27.9" customHeight="1" spans="1:10">
      <c r="A881" s="6" t="s">
        <v>1685</v>
      </c>
      <c r="B881" s="7" t="s">
        <v>1686</v>
      </c>
      <c r="C881" s="7" t="s">
        <v>631</v>
      </c>
      <c r="D881" s="7" t="s">
        <v>1687</v>
      </c>
      <c r="E881" s="6" t="s">
        <v>237</v>
      </c>
      <c r="F881" s="11">
        <v>133.4</v>
      </c>
      <c r="G881" s="26">
        <v>14.7</v>
      </c>
      <c r="H881" s="27"/>
      <c r="I881" s="10">
        <v>1960.98</v>
      </c>
      <c r="J881" s="1" t="s">
        <v>113</v>
      </c>
    </row>
    <row r="882" ht="51.15" customHeight="1" spans="1:10">
      <c r="A882" s="6" t="s">
        <v>1688</v>
      </c>
      <c r="B882" s="7" t="s">
        <v>635</v>
      </c>
      <c r="C882" s="7" t="s">
        <v>1689</v>
      </c>
      <c r="D882" s="7" t="s">
        <v>113</v>
      </c>
      <c r="E882" s="6" t="s">
        <v>259</v>
      </c>
      <c r="F882" s="11">
        <v>24.012</v>
      </c>
      <c r="G882" s="26">
        <v>81.68</v>
      </c>
      <c r="H882" s="27"/>
      <c r="I882" s="10">
        <v>1961.3</v>
      </c>
      <c r="J882" s="1" t="s">
        <v>113</v>
      </c>
    </row>
    <row r="883" ht="27.9" customHeight="1" spans="1:10">
      <c r="A883" s="6" t="s">
        <v>1690</v>
      </c>
      <c r="B883" s="7" t="s">
        <v>1691</v>
      </c>
      <c r="C883" s="7" t="s">
        <v>257</v>
      </c>
      <c r="D883" s="7" t="s">
        <v>1532</v>
      </c>
      <c r="E883" s="6" t="s">
        <v>259</v>
      </c>
      <c r="F883" s="11">
        <v>24.012</v>
      </c>
      <c r="G883" s="26">
        <v>25.77</v>
      </c>
      <c r="H883" s="27"/>
      <c r="I883" s="10">
        <v>618.79</v>
      </c>
      <c r="J883" s="1" t="s">
        <v>113</v>
      </c>
    </row>
    <row r="884" ht="27.9" customHeight="1" spans="1:10">
      <c r="A884" s="6" t="s">
        <v>1692</v>
      </c>
      <c r="B884" s="7" t="s">
        <v>1653</v>
      </c>
      <c r="C884" s="7" t="s">
        <v>1654</v>
      </c>
      <c r="D884" s="7" t="s">
        <v>113</v>
      </c>
      <c r="E884" s="6" t="s">
        <v>259</v>
      </c>
      <c r="F884" s="11">
        <v>24.012</v>
      </c>
      <c r="G884" s="26">
        <v>5.16</v>
      </c>
      <c r="H884" s="27"/>
      <c r="I884" s="10">
        <v>123.9</v>
      </c>
      <c r="J884" s="1" t="s">
        <v>113</v>
      </c>
    </row>
    <row r="885" ht="27.9" customHeight="1" spans="1:10">
      <c r="A885" s="6" t="s">
        <v>1693</v>
      </c>
      <c r="B885" s="7" t="s">
        <v>644</v>
      </c>
      <c r="C885" s="7" t="s">
        <v>1657</v>
      </c>
      <c r="D885" s="7" t="s">
        <v>113</v>
      </c>
      <c r="E885" s="6" t="s">
        <v>259</v>
      </c>
      <c r="F885" s="11">
        <v>24.012</v>
      </c>
      <c r="G885" s="26">
        <v>20.61</v>
      </c>
      <c r="H885" s="27"/>
      <c r="I885" s="10">
        <v>494.89</v>
      </c>
      <c r="J885" s="1" t="s">
        <v>113</v>
      </c>
    </row>
    <row r="886" ht="16.3" customHeight="1" spans="1:10">
      <c r="A886" s="6" t="s">
        <v>113</v>
      </c>
      <c r="B886" s="7" t="s">
        <v>113</v>
      </c>
      <c r="C886" s="7" t="s">
        <v>1694</v>
      </c>
      <c r="D886" s="7" t="s">
        <v>113</v>
      </c>
      <c r="E886" s="6" t="s">
        <v>113</v>
      </c>
      <c r="F886" s="9"/>
      <c r="G886" s="38"/>
      <c r="H886" s="39"/>
      <c r="I886" s="9"/>
      <c r="J886" s="1" t="s">
        <v>113</v>
      </c>
    </row>
    <row r="887" ht="16.3" customHeight="1" spans="1:10">
      <c r="A887" s="6" t="s">
        <v>1695</v>
      </c>
      <c r="B887" s="7" t="s">
        <v>1696</v>
      </c>
      <c r="C887" s="7" t="s">
        <v>1697</v>
      </c>
      <c r="D887" s="7" t="s">
        <v>1698</v>
      </c>
      <c r="E887" s="6" t="s">
        <v>237</v>
      </c>
      <c r="F887" s="11">
        <v>821.26</v>
      </c>
      <c r="G887" s="26">
        <v>101.44</v>
      </c>
      <c r="H887" s="27"/>
      <c r="I887" s="10">
        <v>83308.61</v>
      </c>
      <c r="J887" s="1" t="s">
        <v>113</v>
      </c>
    </row>
    <row r="888" ht="16.3" customHeight="1" spans="1:10">
      <c r="A888" s="6" t="s">
        <v>1699</v>
      </c>
      <c r="B888" s="7" t="s">
        <v>1700</v>
      </c>
      <c r="C888" s="7" t="s">
        <v>1701</v>
      </c>
      <c r="D888" s="7" t="s">
        <v>113</v>
      </c>
      <c r="E888" s="6" t="s">
        <v>237</v>
      </c>
      <c r="F888" s="11">
        <v>821.26</v>
      </c>
      <c r="G888" s="26">
        <v>101.44</v>
      </c>
      <c r="H888" s="27"/>
      <c r="I888" s="10">
        <v>83308.61</v>
      </c>
      <c r="J888" s="1" t="s">
        <v>113</v>
      </c>
    </row>
    <row r="889" ht="16.3" customHeight="1" spans="1:10">
      <c r="A889" s="22" t="s">
        <v>126</v>
      </c>
      <c r="B889" s="25"/>
      <c r="C889" s="25"/>
      <c r="D889" s="25"/>
      <c r="E889" s="25"/>
      <c r="F889" s="25"/>
      <c r="G889" s="25"/>
      <c r="H889" s="25"/>
      <c r="I889" s="23"/>
      <c r="J889" s="1" t="s">
        <v>1702</v>
      </c>
    </row>
    <row r="890" ht="16.3" customHeight="1" spans="1:10">
      <c r="A890" s="22" t="s">
        <v>79</v>
      </c>
      <c r="B890" s="25"/>
      <c r="C890" s="25"/>
      <c r="D890" s="25"/>
      <c r="E890" s="25"/>
      <c r="F890" s="25"/>
      <c r="G890" s="25"/>
      <c r="H890" s="25"/>
      <c r="I890" s="23"/>
      <c r="J890" s="1" t="s">
        <v>1703</v>
      </c>
    </row>
    <row r="891" ht="16.3" customHeight="1" spans="1:10">
      <c r="A891" s="22" t="s">
        <v>214</v>
      </c>
      <c r="B891" s="25"/>
      <c r="C891" s="25"/>
      <c r="D891" s="25"/>
      <c r="E891" s="25"/>
      <c r="F891" s="25"/>
      <c r="G891" s="25"/>
      <c r="H891" s="25"/>
      <c r="I891" s="23"/>
      <c r="J891" s="1" t="s">
        <v>1704</v>
      </c>
    </row>
    <row r="892" ht="16.3" customHeight="1" spans="1:10">
      <c r="A892" s="6" t="s">
        <v>1705</v>
      </c>
      <c r="B892" s="7" t="s">
        <v>1706</v>
      </c>
      <c r="C892" s="7" t="s">
        <v>1707</v>
      </c>
      <c r="D892" s="7" t="s">
        <v>1708</v>
      </c>
      <c r="E892" s="6" t="s">
        <v>1709</v>
      </c>
      <c r="F892" s="11">
        <v>1</v>
      </c>
      <c r="G892" s="26">
        <v>4017.71</v>
      </c>
      <c r="H892" s="27"/>
      <c r="I892" s="10">
        <v>4017.71</v>
      </c>
      <c r="J892" s="1" t="s">
        <v>113</v>
      </c>
    </row>
    <row r="893" ht="16.3" customHeight="1" spans="1:10">
      <c r="A893" s="6" t="s">
        <v>1710</v>
      </c>
      <c r="B893" s="7" t="s">
        <v>1711</v>
      </c>
      <c r="C893" s="7" t="s">
        <v>1712</v>
      </c>
      <c r="D893" s="7" t="s">
        <v>113</v>
      </c>
      <c r="E893" s="6" t="s">
        <v>1709</v>
      </c>
      <c r="F893" s="11">
        <v>1</v>
      </c>
      <c r="G893" s="26">
        <v>4017.71</v>
      </c>
      <c r="H893" s="27"/>
      <c r="I893" s="10">
        <v>4017.71</v>
      </c>
      <c r="J893" s="1" t="s">
        <v>113</v>
      </c>
    </row>
    <row r="894" ht="16.3" customHeight="1" spans="1:10">
      <c r="A894" s="6" t="s">
        <v>1713</v>
      </c>
      <c r="B894" s="7" t="s">
        <v>1714</v>
      </c>
      <c r="C894" s="7" t="s">
        <v>1707</v>
      </c>
      <c r="D894" s="7" t="s">
        <v>1715</v>
      </c>
      <c r="E894" s="6" t="s">
        <v>1709</v>
      </c>
      <c r="F894" s="11">
        <v>1</v>
      </c>
      <c r="G894" s="26">
        <v>2865.34</v>
      </c>
      <c r="H894" s="27"/>
      <c r="I894" s="10">
        <v>2865.34</v>
      </c>
      <c r="J894" s="1" t="s">
        <v>113</v>
      </c>
    </row>
    <row r="895" ht="16.3" customHeight="1" spans="1:10">
      <c r="A895" s="6" t="s">
        <v>1716</v>
      </c>
      <c r="B895" s="7" t="s">
        <v>1717</v>
      </c>
      <c r="C895" s="7" t="s">
        <v>1718</v>
      </c>
      <c r="D895" s="7" t="s">
        <v>113</v>
      </c>
      <c r="E895" s="6" t="s">
        <v>1709</v>
      </c>
      <c r="F895" s="11">
        <v>1</v>
      </c>
      <c r="G895" s="26">
        <v>2865.34</v>
      </c>
      <c r="H895" s="27"/>
      <c r="I895" s="10">
        <v>2865.34</v>
      </c>
      <c r="J895" s="1" t="s">
        <v>113</v>
      </c>
    </row>
    <row r="896" ht="16.3" customHeight="1" spans="1:10">
      <c r="A896" s="6" t="s">
        <v>1719</v>
      </c>
      <c r="B896" s="7" t="s">
        <v>1720</v>
      </c>
      <c r="C896" s="7" t="s">
        <v>1707</v>
      </c>
      <c r="D896" s="7" t="s">
        <v>1721</v>
      </c>
      <c r="E896" s="6" t="s">
        <v>1709</v>
      </c>
      <c r="F896" s="11">
        <v>1</v>
      </c>
      <c r="G896" s="26">
        <v>2865.34</v>
      </c>
      <c r="H896" s="27"/>
      <c r="I896" s="10">
        <v>2865.34</v>
      </c>
      <c r="J896" s="1" t="s">
        <v>113</v>
      </c>
    </row>
    <row r="897" ht="16.3" customHeight="1" spans="1:10">
      <c r="A897" s="6" t="s">
        <v>1722</v>
      </c>
      <c r="B897" s="7" t="s">
        <v>1717</v>
      </c>
      <c r="C897" s="7" t="s">
        <v>1723</v>
      </c>
      <c r="D897" s="7" t="s">
        <v>113</v>
      </c>
      <c r="E897" s="6" t="s">
        <v>1709</v>
      </c>
      <c r="F897" s="11">
        <v>1</v>
      </c>
      <c r="G897" s="26">
        <v>2865.34</v>
      </c>
      <c r="H897" s="27"/>
      <c r="I897" s="10">
        <v>2865.34</v>
      </c>
      <c r="J897" s="1" t="s">
        <v>113</v>
      </c>
    </row>
    <row r="898" ht="39.55" customHeight="1" spans="1:10">
      <c r="A898" s="6" t="s">
        <v>1724</v>
      </c>
      <c r="B898" s="7" t="s">
        <v>1725</v>
      </c>
      <c r="C898" s="7" t="s">
        <v>1726</v>
      </c>
      <c r="D898" s="7" t="s">
        <v>1727</v>
      </c>
      <c r="E898" s="6" t="s">
        <v>502</v>
      </c>
      <c r="F898" s="11">
        <v>100</v>
      </c>
      <c r="G898" s="26">
        <v>30.96</v>
      </c>
      <c r="H898" s="27"/>
      <c r="I898" s="10">
        <v>3096</v>
      </c>
      <c r="J898" s="1" t="s">
        <v>113</v>
      </c>
    </row>
    <row r="899" ht="27.9" customHeight="1" spans="1:10">
      <c r="A899" s="12" t="s">
        <v>219</v>
      </c>
      <c r="B899" s="12"/>
      <c r="C899" s="12"/>
      <c r="D899" s="12"/>
      <c r="E899" s="12"/>
      <c r="F899" s="12"/>
      <c r="G899" s="12"/>
      <c r="H899" s="12"/>
      <c r="I899" s="12"/>
      <c r="J899" s="14" t="s">
        <v>113</v>
      </c>
    </row>
    <row r="900" ht="17.05" customHeight="1" spans="1:10">
      <c r="A900" s="3" t="s">
        <v>113</v>
      </c>
      <c r="B900" s="3"/>
      <c r="C900" s="3"/>
      <c r="D900" s="3"/>
      <c r="E900" s="3"/>
      <c r="F900" s="3"/>
      <c r="G900" s="3"/>
      <c r="H900" s="3"/>
      <c r="I900" s="3"/>
      <c r="J900" s="14" t="s">
        <v>113</v>
      </c>
    </row>
    <row r="901" ht="17.05" customHeight="1" spans="1:10">
      <c r="A901" s="4" t="s">
        <v>220</v>
      </c>
      <c r="B901" s="4"/>
      <c r="C901" s="4"/>
      <c r="D901" s="4"/>
      <c r="E901" s="4"/>
      <c r="F901" s="4"/>
      <c r="G901" s="4"/>
      <c r="H901" s="28" t="s">
        <v>1728</v>
      </c>
      <c r="I901" s="28"/>
      <c r="J901" s="14" t="s">
        <v>113</v>
      </c>
    </row>
    <row r="902" ht="17.05" customHeight="1" spans="1:10">
      <c r="A902" s="15" t="s">
        <v>55</v>
      </c>
      <c r="B902" s="15" t="s">
        <v>222</v>
      </c>
      <c r="C902" s="15" t="s">
        <v>223</v>
      </c>
      <c r="D902" s="15" t="s">
        <v>224</v>
      </c>
      <c r="E902" s="15" t="s">
        <v>225</v>
      </c>
      <c r="F902" s="15" t="s">
        <v>226</v>
      </c>
      <c r="G902" s="16" t="s">
        <v>227</v>
      </c>
      <c r="H902" s="17"/>
      <c r="I902" s="18"/>
      <c r="J902" s="31" t="s">
        <v>113</v>
      </c>
    </row>
    <row r="903" ht="17.05" customHeight="1" spans="1:10">
      <c r="A903" s="21"/>
      <c r="B903" s="21"/>
      <c r="C903" s="21"/>
      <c r="D903" s="21"/>
      <c r="E903" s="21"/>
      <c r="F903" s="21"/>
      <c r="G903" s="16" t="s">
        <v>228</v>
      </c>
      <c r="H903" s="18"/>
      <c r="I903" s="5" t="s">
        <v>229</v>
      </c>
      <c r="J903" s="31" t="s">
        <v>113</v>
      </c>
    </row>
    <row r="904" ht="16.3" customHeight="1" spans="1:10">
      <c r="A904" s="6" t="s">
        <v>1729</v>
      </c>
      <c r="B904" s="7" t="s">
        <v>1730</v>
      </c>
      <c r="C904" s="7" t="s">
        <v>1731</v>
      </c>
      <c r="D904" s="7" t="s">
        <v>113</v>
      </c>
      <c r="E904" s="6" t="s">
        <v>502</v>
      </c>
      <c r="F904" s="11">
        <v>100</v>
      </c>
      <c r="G904" s="26">
        <v>30.96</v>
      </c>
      <c r="H904" s="27"/>
      <c r="I904" s="10">
        <v>3096</v>
      </c>
      <c r="J904" s="1" t="s">
        <v>113</v>
      </c>
    </row>
    <row r="905" ht="39.55" customHeight="1" spans="1:10">
      <c r="A905" s="6" t="s">
        <v>1732</v>
      </c>
      <c r="B905" s="7" t="s">
        <v>1733</v>
      </c>
      <c r="C905" s="7" t="s">
        <v>1726</v>
      </c>
      <c r="D905" s="7" t="s">
        <v>1734</v>
      </c>
      <c r="E905" s="6" t="s">
        <v>502</v>
      </c>
      <c r="F905" s="11">
        <v>100</v>
      </c>
      <c r="G905" s="26">
        <v>19.9</v>
      </c>
      <c r="H905" s="27"/>
      <c r="I905" s="10">
        <v>1990</v>
      </c>
      <c r="J905" s="1" t="s">
        <v>113</v>
      </c>
    </row>
    <row r="906" ht="16.3" customHeight="1" spans="1:10">
      <c r="A906" s="6" t="s">
        <v>1735</v>
      </c>
      <c r="B906" s="7" t="s">
        <v>1736</v>
      </c>
      <c r="C906" s="7" t="s">
        <v>1737</v>
      </c>
      <c r="D906" s="7" t="s">
        <v>113</v>
      </c>
      <c r="E906" s="6" t="s">
        <v>502</v>
      </c>
      <c r="F906" s="11">
        <v>100</v>
      </c>
      <c r="G906" s="26">
        <v>19.9</v>
      </c>
      <c r="H906" s="27"/>
      <c r="I906" s="10">
        <v>1990</v>
      </c>
      <c r="J906" s="1" t="s">
        <v>113</v>
      </c>
    </row>
    <row r="907" ht="27.9" customHeight="1" spans="1:10">
      <c r="A907" s="6" t="s">
        <v>1738</v>
      </c>
      <c r="B907" s="7" t="s">
        <v>1739</v>
      </c>
      <c r="C907" s="7" t="s">
        <v>1740</v>
      </c>
      <c r="D907" s="7" t="s">
        <v>1741</v>
      </c>
      <c r="E907" s="6" t="s">
        <v>502</v>
      </c>
      <c r="F907" s="11">
        <v>100</v>
      </c>
      <c r="G907" s="26">
        <v>24.03</v>
      </c>
      <c r="H907" s="27"/>
      <c r="I907" s="10">
        <v>2403</v>
      </c>
      <c r="J907" s="1" t="s">
        <v>113</v>
      </c>
    </row>
    <row r="908" ht="16.3" customHeight="1" spans="1:10">
      <c r="A908" s="6" t="s">
        <v>1742</v>
      </c>
      <c r="B908" s="7" t="s">
        <v>1743</v>
      </c>
      <c r="C908" s="7" t="s">
        <v>1744</v>
      </c>
      <c r="D908" s="7" t="s">
        <v>113</v>
      </c>
      <c r="E908" s="6" t="s">
        <v>502</v>
      </c>
      <c r="F908" s="11">
        <v>100</v>
      </c>
      <c r="G908" s="26">
        <v>24.03</v>
      </c>
      <c r="H908" s="27"/>
      <c r="I908" s="10">
        <v>2403</v>
      </c>
      <c r="J908" s="1" t="s">
        <v>113</v>
      </c>
    </row>
    <row r="909" ht="74.4" customHeight="1" spans="1:10">
      <c r="A909" s="6" t="s">
        <v>1745</v>
      </c>
      <c r="B909" s="7" t="s">
        <v>1746</v>
      </c>
      <c r="C909" s="7" t="s">
        <v>1747</v>
      </c>
      <c r="D909" s="7" t="s">
        <v>1748</v>
      </c>
      <c r="E909" s="6" t="s">
        <v>502</v>
      </c>
      <c r="F909" s="11">
        <v>106.5</v>
      </c>
      <c r="G909" s="26">
        <v>68.92</v>
      </c>
      <c r="H909" s="27"/>
      <c r="I909" s="10">
        <v>7339.98</v>
      </c>
      <c r="J909" s="1" t="s">
        <v>113</v>
      </c>
    </row>
    <row r="910" ht="39.55" customHeight="1" spans="1:10">
      <c r="A910" s="6" t="s">
        <v>1749</v>
      </c>
      <c r="B910" s="7" t="s">
        <v>1750</v>
      </c>
      <c r="C910" s="7" t="s">
        <v>1751</v>
      </c>
      <c r="D910" s="7" t="s">
        <v>113</v>
      </c>
      <c r="E910" s="6" t="s">
        <v>502</v>
      </c>
      <c r="F910" s="11">
        <v>106.5</v>
      </c>
      <c r="G910" s="26">
        <v>68.92</v>
      </c>
      <c r="H910" s="27"/>
      <c r="I910" s="10">
        <v>7339.98</v>
      </c>
      <c r="J910" s="1" t="s">
        <v>113</v>
      </c>
    </row>
    <row r="911" ht="74.4" customHeight="1" spans="1:10">
      <c r="A911" s="6" t="s">
        <v>1752</v>
      </c>
      <c r="B911" s="7" t="s">
        <v>1753</v>
      </c>
      <c r="C911" s="7" t="s">
        <v>1747</v>
      </c>
      <c r="D911" s="7" t="s">
        <v>1754</v>
      </c>
      <c r="E911" s="6" t="s">
        <v>502</v>
      </c>
      <c r="F911" s="11">
        <v>100</v>
      </c>
      <c r="G911" s="26">
        <v>104.75</v>
      </c>
      <c r="H911" s="27"/>
      <c r="I911" s="10">
        <v>10475</v>
      </c>
      <c r="J911" s="1" t="s">
        <v>113</v>
      </c>
    </row>
    <row r="912" ht="39.55" customHeight="1" spans="1:10">
      <c r="A912" s="6" t="s">
        <v>1755</v>
      </c>
      <c r="B912" s="7" t="s">
        <v>1756</v>
      </c>
      <c r="C912" s="7" t="s">
        <v>1757</v>
      </c>
      <c r="D912" s="7" t="s">
        <v>113</v>
      </c>
      <c r="E912" s="6" t="s">
        <v>502</v>
      </c>
      <c r="F912" s="11">
        <v>100</v>
      </c>
      <c r="G912" s="26">
        <v>104.75</v>
      </c>
      <c r="H912" s="27"/>
      <c r="I912" s="10">
        <v>10475</v>
      </c>
      <c r="J912" s="1" t="s">
        <v>113</v>
      </c>
    </row>
    <row r="913" ht="39.55" customHeight="1" spans="1:10">
      <c r="A913" s="6" t="s">
        <v>1758</v>
      </c>
      <c r="B913" s="7" t="s">
        <v>1759</v>
      </c>
      <c r="C913" s="7" t="s">
        <v>1760</v>
      </c>
      <c r="D913" s="7" t="s">
        <v>1761</v>
      </c>
      <c r="E913" s="6" t="s">
        <v>271</v>
      </c>
      <c r="F913" s="11">
        <v>4</v>
      </c>
      <c r="G913" s="26">
        <v>166.5</v>
      </c>
      <c r="H913" s="27"/>
      <c r="I913" s="10">
        <v>666</v>
      </c>
      <c r="J913" s="1" t="s">
        <v>113</v>
      </c>
    </row>
    <row r="914" ht="39.55" customHeight="1" spans="1:10">
      <c r="A914" s="6" t="s">
        <v>1762</v>
      </c>
      <c r="B914" s="7" t="s">
        <v>1763</v>
      </c>
      <c r="C914" s="7" t="s">
        <v>1764</v>
      </c>
      <c r="D914" s="7" t="s">
        <v>113</v>
      </c>
      <c r="E914" s="6" t="s">
        <v>271</v>
      </c>
      <c r="F914" s="11">
        <v>4</v>
      </c>
      <c r="G914" s="26">
        <v>166.5</v>
      </c>
      <c r="H914" s="27"/>
      <c r="I914" s="10">
        <v>666</v>
      </c>
      <c r="J914" s="1" t="s">
        <v>113</v>
      </c>
    </row>
    <row r="915" ht="27.9" customHeight="1" spans="1:10">
      <c r="A915" s="6" t="s">
        <v>1765</v>
      </c>
      <c r="B915" s="7" t="s">
        <v>1766</v>
      </c>
      <c r="C915" s="7" t="s">
        <v>1760</v>
      </c>
      <c r="D915" s="7" t="s">
        <v>1767</v>
      </c>
      <c r="E915" s="6" t="s">
        <v>271</v>
      </c>
      <c r="F915" s="11">
        <v>2</v>
      </c>
      <c r="G915" s="26">
        <v>181.71</v>
      </c>
      <c r="H915" s="27"/>
      <c r="I915" s="10">
        <v>363.42</v>
      </c>
      <c r="J915" s="1" t="s">
        <v>113</v>
      </c>
    </row>
    <row r="916" ht="39.55" customHeight="1" spans="1:10">
      <c r="A916" s="6" t="s">
        <v>1768</v>
      </c>
      <c r="B916" s="7" t="s">
        <v>1769</v>
      </c>
      <c r="C916" s="7" t="s">
        <v>1770</v>
      </c>
      <c r="D916" s="7" t="s">
        <v>113</v>
      </c>
      <c r="E916" s="6" t="s">
        <v>271</v>
      </c>
      <c r="F916" s="11">
        <v>2</v>
      </c>
      <c r="G916" s="26">
        <v>181.71</v>
      </c>
      <c r="H916" s="27"/>
      <c r="I916" s="10">
        <v>363.42</v>
      </c>
      <c r="J916" s="1" t="s">
        <v>113</v>
      </c>
    </row>
    <row r="917" ht="62.8" customHeight="1" spans="1:10">
      <c r="A917" s="6" t="s">
        <v>1771</v>
      </c>
      <c r="B917" s="7" t="s">
        <v>1772</v>
      </c>
      <c r="C917" s="7" t="s">
        <v>1773</v>
      </c>
      <c r="D917" s="7" t="s">
        <v>1774</v>
      </c>
      <c r="E917" s="6" t="s">
        <v>502</v>
      </c>
      <c r="F917" s="11">
        <v>3705</v>
      </c>
      <c r="G917" s="26">
        <v>4.69</v>
      </c>
      <c r="H917" s="27"/>
      <c r="I917" s="10">
        <v>17376.45</v>
      </c>
      <c r="J917" s="1" t="s">
        <v>113</v>
      </c>
    </row>
    <row r="918" ht="16.3" customHeight="1" spans="1:10">
      <c r="A918" s="6" t="s">
        <v>1775</v>
      </c>
      <c r="B918" s="7" t="s">
        <v>1776</v>
      </c>
      <c r="C918" s="7" t="s">
        <v>1777</v>
      </c>
      <c r="D918" s="7" t="s">
        <v>113</v>
      </c>
      <c r="E918" s="6" t="s">
        <v>1778</v>
      </c>
      <c r="F918" s="11">
        <v>3705</v>
      </c>
      <c r="G918" s="26">
        <v>4.69</v>
      </c>
      <c r="H918" s="27"/>
      <c r="I918" s="10">
        <v>17376.45</v>
      </c>
      <c r="J918" s="1" t="s">
        <v>113</v>
      </c>
    </row>
    <row r="919" ht="62.8" customHeight="1" spans="1:10">
      <c r="A919" s="6" t="s">
        <v>1779</v>
      </c>
      <c r="B919" s="7" t="s">
        <v>1780</v>
      </c>
      <c r="C919" s="7" t="s">
        <v>1773</v>
      </c>
      <c r="D919" s="7" t="s">
        <v>1781</v>
      </c>
      <c r="E919" s="6" t="s">
        <v>502</v>
      </c>
      <c r="F919" s="11">
        <v>603</v>
      </c>
      <c r="G919" s="26">
        <v>7.01</v>
      </c>
      <c r="H919" s="27"/>
      <c r="I919" s="10">
        <v>4227.03</v>
      </c>
      <c r="J919" s="1" t="s">
        <v>113</v>
      </c>
    </row>
    <row r="920" ht="16.3" customHeight="1" spans="1:10">
      <c r="A920" s="6" t="s">
        <v>1782</v>
      </c>
      <c r="B920" s="7" t="s">
        <v>1783</v>
      </c>
      <c r="C920" s="7" t="s">
        <v>1784</v>
      </c>
      <c r="D920" s="7" t="s">
        <v>113</v>
      </c>
      <c r="E920" s="6" t="s">
        <v>1778</v>
      </c>
      <c r="F920" s="11">
        <v>603</v>
      </c>
      <c r="G920" s="26">
        <v>7.01</v>
      </c>
      <c r="H920" s="27"/>
      <c r="I920" s="10">
        <v>4227.03</v>
      </c>
      <c r="J920" s="1" t="s">
        <v>113</v>
      </c>
    </row>
    <row r="921" ht="27.9" customHeight="1" spans="1:10">
      <c r="A921" s="6" t="s">
        <v>1785</v>
      </c>
      <c r="B921" s="7" t="s">
        <v>1786</v>
      </c>
      <c r="C921" s="7" t="s">
        <v>1787</v>
      </c>
      <c r="D921" s="7" t="s">
        <v>1788</v>
      </c>
      <c r="E921" s="6" t="s">
        <v>1789</v>
      </c>
      <c r="F921" s="11">
        <v>38</v>
      </c>
      <c r="G921" s="26">
        <v>151.96</v>
      </c>
      <c r="H921" s="27"/>
      <c r="I921" s="10">
        <v>5774.48</v>
      </c>
      <c r="J921" s="1" t="s">
        <v>113</v>
      </c>
    </row>
    <row r="922" ht="16.3" customHeight="1" spans="1:10">
      <c r="A922" s="6" t="s">
        <v>1790</v>
      </c>
      <c r="B922" s="7" t="s">
        <v>1791</v>
      </c>
      <c r="C922" s="7" t="s">
        <v>1792</v>
      </c>
      <c r="D922" s="7" t="s">
        <v>113</v>
      </c>
      <c r="E922" s="6" t="s">
        <v>1789</v>
      </c>
      <c r="F922" s="11">
        <v>38</v>
      </c>
      <c r="G922" s="26">
        <v>151.96</v>
      </c>
      <c r="H922" s="27"/>
      <c r="I922" s="10">
        <v>5774.48</v>
      </c>
      <c r="J922" s="1" t="s">
        <v>113</v>
      </c>
    </row>
    <row r="923" ht="16.3" customHeight="1" spans="1:10">
      <c r="A923" s="6" t="s">
        <v>1793</v>
      </c>
      <c r="B923" s="7" t="s">
        <v>1794</v>
      </c>
      <c r="C923" s="7" t="s">
        <v>1795</v>
      </c>
      <c r="D923" s="7" t="s">
        <v>1796</v>
      </c>
      <c r="E923" s="6" t="s">
        <v>271</v>
      </c>
      <c r="F923" s="11">
        <v>23</v>
      </c>
      <c r="G923" s="26">
        <v>23.57</v>
      </c>
      <c r="H923" s="27"/>
      <c r="I923" s="10">
        <v>542.11</v>
      </c>
      <c r="J923" s="1" t="s">
        <v>113</v>
      </c>
    </row>
    <row r="924" ht="27.9" customHeight="1" spans="1:10">
      <c r="A924" s="12" t="s">
        <v>219</v>
      </c>
      <c r="B924" s="12"/>
      <c r="C924" s="12"/>
      <c r="D924" s="12"/>
      <c r="E924" s="12"/>
      <c r="F924" s="12"/>
      <c r="G924" s="12"/>
      <c r="H924" s="12"/>
      <c r="I924" s="12"/>
      <c r="J924" s="14" t="s">
        <v>113</v>
      </c>
    </row>
    <row r="925" ht="17.05" customHeight="1" spans="1:10">
      <c r="A925" s="3" t="s">
        <v>113</v>
      </c>
      <c r="B925" s="3"/>
      <c r="C925" s="3"/>
      <c r="D925" s="3"/>
      <c r="E925" s="3"/>
      <c r="F925" s="3"/>
      <c r="G925" s="3"/>
      <c r="H925" s="3"/>
      <c r="I925" s="3"/>
      <c r="J925" s="14" t="s">
        <v>113</v>
      </c>
    </row>
    <row r="926" ht="17.05" customHeight="1" spans="1:10">
      <c r="A926" s="4" t="s">
        <v>220</v>
      </c>
      <c r="B926" s="4"/>
      <c r="C926" s="4"/>
      <c r="D926" s="4"/>
      <c r="E926" s="4"/>
      <c r="F926" s="4"/>
      <c r="G926" s="4"/>
      <c r="H926" s="28" t="s">
        <v>1797</v>
      </c>
      <c r="I926" s="28"/>
      <c r="J926" s="14" t="s">
        <v>113</v>
      </c>
    </row>
    <row r="927" ht="17.05" customHeight="1" spans="1:10">
      <c r="A927" s="15" t="s">
        <v>55</v>
      </c>
      <c r="B927" s="15" t="s">
        <v>222</v>
      </c>
      <c r="C927" s="15" t="s">
        <v>223</v>
      </c>
      <c r="D927" s="15" t="s">
        <v>224</v>
      </c>
      <c r="E927" s="15" t="s">
        <v>225</v>
      </c>
      <c r="F927" s="15" t="s">
        <v>226</v>
      </c>
      <c r="G927" s="16" t="s">
        <v>227</v>
      </c>
      <c r="H927" s="17"/>
      <c r="I927" s="18"/>
      <c r="J927" s="31" t="s">
        <v>113</v>
      </c>
    </row>
    <row r="928" ht="17.05" customHeight="1" spans="1:10">
      <c r="A928" s="21"/>
      <c r="B928" s="21"/>
      <c r="C928" s="21"/>
      <c r="D928" s="21"/>
      <c r="E928" s="21"/>
      <c r="F928" s="21"/>
      <c r="G928" s="16" t="s">
        <v>228</v>
      </c>
      <c r="H928" s="18"/>
      <c r="I928" s="5" t="s">
        <v>229</v>
      </c>
      <c r="J928" s="31" t="s">
        <v>113</v>
      </c>
    </row>
    <row r="929" ht="16.3" customHeight="1" spans="1:10">
      <c r="A929" s="6" t="s">
        <v>113</v>
      </c>
      <c r="B929" s="7" t="s">
        <v>113</v>
      </c>
      <c r="C929" s="7" t="s">
        <v>113</v>
      </c>
      <c r="D929" s="7" t="s">
        <v>1798</v>
      </c>
      <c r="E929" s="6" t="s">
        <v>113</v>
      </c>
      <c r="F929" s="9"/>
      <c r="G929" s="38"/>
      <c r="H929" s="39"/>
      <c r="I929" s="9"/>
      <c r="J929" s="1" t="s">
        <v>113</v>
      </c>
    </row>
    <row r="930" ht="16.3" customHeight="1" spans="1:10">
      <c r="A930" s="6" t="s">
        <v>1799</v>
      </c>
      <c r="B930" s="7" t="s">
        <v>1800</v>
      </c>
      <c r="C930" s="7" t="s">
        <v>1801</v>
      </c>
      <c r="D930" s="7" t="s">
        <v>113</v>
      </c>
      <c r="E930" s="6" t="s">
        <v>1789</v>
      </c>
      <c r="F930" s="11">
        <v>23</v>
      </c>
      <c r="G930" s="26">
        <v>23.57</v>
      </c>
      <c r="H930" s="27"/>
      <c r="I930" s="10">
        <v>542.11</v>
      </c>
      <c r="J930" s="1" t="s">
        <v>113</v>
      </c>
    </row>
    <row r="931" ht="27.9" customHeight="1" spans="1:10">
      <c r="A931" s="6" t="s">
        <v>1802</v>
      </c>
      <c r="B931" s="7" t="s">
        <v>1803</v>
      </c>
      <c r="C931" s="7" t="s">
        <v>1795</v>
      </c>
      <c r="D931" s="7" t="s">
        <v>1804</v>
      </c>
      <c r="E931" s="6" t="s">
        <v>271</v>
      </c>
      <c r="F931" s="11">
        <v>4</v>
      </c>
      <c r="G931" s="26">
        <v>30.04</v>
      </c>
      <c r="H931" s="27"/>
      <c r="I931" s="10">
        <v>120.16</v>
      </c>
      <c r="J931" s="1" t="s">
        <v>113</v>
      </c>
    </row>
    <row r="932" ht="16.3" customHeight="1" spans="1:10">
      <c r="A932" s="6" t="s">
        <v>1805</v>
      </c>
      <c r="B932" s="7" t="s">
        <v>1800</v>
      </c>
      <c r="C932" s="7" t="s">
        <v>1806</v>
      </c>
      <c r="D932" s="7" t="s">
        <v>113</v>
      </c>
      <c r="E932" s="6" t="s">
        <v>1789</v>
      </c>
      <c r="F932" s="11">
        <v>4</v>
      </c>
      <c r="G932" s="26">
        <v>30.04</v>
      </c>
      <c r="H932" s="27"/>
      <c r="I932" s="10">
        <v>120.16</v>
      </c>
      <c r="J932" s="1" t="s">
        <v>113</v>
      </c>
    </row>
    <row r="933" ht="27.9" customHeight="1" spans="1:10">
      <c r="A933" s="6" t="s">
        <v>1807</v>
      </c>
      <c r="B933" s="7" t="s">
        <v>1808</v>
      </c>
      <c r="C933" s="7" t="s">
        <v>1809</v>
      </c>
      <c r="D933" s="7" t="s">
        <v>1810</v>
      </c>
      <c r="E933" s="6" t="s">
        <v>271</v>
      </c>
      <c r="F933" s="11">
        <v>21</v>
      </c>
      <c r="G933" s="26">
        <v>23.25</v>
      </c>
      <c r="H933" s="27"/>
      <c r="I933" s="10">
        <v>488.25</v>
      </c>
      <c r="J933" s="1" t="s">
        <v>113</v>
      </c>
    </row>
    <row r="934" ht="16.3" customHeight="1" spans="1:10">
      <c r="A934" s="6" t="s">
        <v>1811</v>
      </c>
      <c r="B934" s="7" t="s">
        <v>1812</v>
      </c>
      <c r="C934" s="7" t="s">
        <v>1813</v>
      </c>
      <c r="D934" s="7" t="s">
        <v>113</v>
      </c>
      <c r="E934" s="6" t="s">
        <v>1789</v>
      </c>
      <c r="F934" s="11">
        <v>21</v>
      </c>
      <c r="G934" s="26">
        <v>23.25</v>
      </c>
      <c r="H934" s="27"/>
      <c r="I934" s="10">
        <v>488.25</v>
      </c>
      <c r="J934" s="1" t="s">
        <v>113</v>
      </c>
    </row>
    <row r="935" ht="39.55" customHeight="1" spans="1:10">
      <c r="A935" s="6" t="s">
        <v>1814</v>
      </c>
      <c r="B935" s="7" t="s">
        <v>1815</v>
      </c>
      <c r="C935" s="7" t="s">
        <v>1809</v>
      </c>
      <c r="D935" s="7" t="s">
        <v>1816</v>
      </c>
      <c r="E935" s="6" t="s">
        <v>271</v>
      </c>
      <c r="F935" s="11">
        <v>1</v>
      </c>
      <c r="G935" s="26">
        <v>34.77</v>
      </c>
      <c r="H935" s="27"/>
      <c r="I935" s="10">
        <v>34.77</v>
      </c>
      <c r="J935" s="1" t="s">
        <v>113</v>
      </c>
    </row>
    <row r="936" ht="27.9" customHeight="1" spans="1:10">
      <c r="A936" s="6" t="s">
        <v>1817</v>
      </c>
      <c r="B936" s="7" t="s">
        <v>1818</v>
      </c>
      <c r="C936" s="7" t="s">
        <v>1819</v>
      </c>
      <c r="D936" s="7" t="s">
        <v>113</v>
      </c>
      <c r="E936" s="6" t="s">
        <v>1789</v>
      </c>
      <c r="F936" s="11">
        <v>1</v>
      </c>
      <c r="G936" s="26">
        <v>34.77</v>
      </c>
      <c r="H936" s="27"/>
      <c r="I936" s="10">
        <v>34.77</v>
      </c>
      <c r="J936" s="1" t="s">
        <v>113</v>
      </c>
    </row>
    <row r="937" ht="39.55" customHeight="1" spans="1:10">
      <c r="A937" s="6" t="s">
        <v>1820</v>
      </c>
      <c r="B937" s="7" t="s">
        <v>1821</v>
      </c>
      <c r="C937" s="7" t="s">
        <v>1822</v>
      </c>
      <c r="D937" s="7" t="s">
        <v>1823</v>
      </c>
      <c r="E937" s="6" t="s">
        <v>271</v>
      </c>
      <c r="F937" s="11">
        <v>49</v>
      </c>
      <c r="G937" s="26">
        <v>6.82</v>
      </c>
      <c r="H937" s="27"/>
      <c r="I937" s="10">
        <v>334.18</v>
      </c>
      <c r="J937" s="1" t="s">
        <v>113</v>
      </c>
    </row>
    <row r="938" ht="27.9" customHeight="1" spans="1:10">
      <c r="A938" s="6" t="s">
        <v>1824</v>
      </c>
      <c r="B938" s="7" t="s">
        <v>1825</v>
      </c>
      <c r="C938" s="7" t="s">
        <v>1826</v>
      </c>
      <c r="D938" s="7" t="s">
        <v>113</v>
      </c>
      <c r="E938" s="6" t="s">
        <v>271</v>
      </c>
      <c r="F938" s="11">
        <v>49</v>
      </c>
      <c r="G938" s="26">
        <v>6.82</v>
      </c>
      <c r="H938" s="27"/>
      <c r="I938" s="10">
        <v>334.18</v>
      </c>
      <c r="J938" s="1" t="s">
        <v>113</v>
      </c>
    </row>
    <row r="939" ht="39.55" customHeight="1" spans="1:10">
      <c r="A939" s="6" t="s">
        <v>1827</v>
      </c>
      <c r="B939" s="7" t="s">
        <v>1828</v>
      </c>
      <c r="C939" s="7" t="s">
        <v>1822</v>
      </c>
      <c r="D939" s="7" t="s">
        <v>1829</v>
      </c>
      <c r="E939" s="6" t="s">
        <v>271</v>
      </c>
      <c r="F939" s="11">
        <v>38</v>
      </c>
      <c r="G939" s="26">
        <v>6.66</v>
      </c>
      <c r="H939" s="27"/>
      <c r="I939" s="10">
        <v>253.08</v>
      </c>
      <c r="J939" s="1" t="s">
        <v>113</v>
      </c>
    </row>
    <row r="940" ht="27.9" customHeight="1" spans="1:10">
      <c r="A940" s="6" t="s">
        <v>1830</v>
      </c>
      <c r="B940" s="7" t="s">
        <v>1831</v>
      </c>
      <c r="C940" s="7" t="s">
        <v>1832</v>
      </c>
      <c r="D940" s="7" t="s">
        <v>113</v>
      </c>
      <c r="E940" s="6" t="s">
        <v>271</v>
      </c>
      <c r="F940" s="11">
        <v>38</v>
      </c>
      <c r="G940" s="26">
        <v>6.66</v>
      </c>
      <c r="H940" s="27"/>
      <c r="I940" s="10">
        <v>253.08</v>
      </c>
      <c r="J940" s="1" t="s">
        <v>113</v>
      </c>
    </row>
    <row r="941" ht="16.3" customHeight="1" spans="1:10">
      <c r="A941" s="22" t="s">
        <v>215</v>
      </c>
      <c r="B941" s="25"/>
      <c r="C941" s="25"/>
      <c r="D941" s="25"/>
      <c r="E941" s="25"/>
      <c r="F941" s="25"/>
      <c r="G941" s="25"/>
      <c r="H941" s="25"/>
      <c r="I941" s="23"/>
      <c r="J941" s="1" t="s">
        <v>1704</v>
      </c>
    </row>
    <row r="942" ht="16.3" customHeight="1" spans="1:10">
      <c r="A942" s="6" t="s">
        <v>113</v>
      </c>
      <c r="B942" s="7" t="s">
        <v>113</v>
      </c>
      <c r="C942" s="7" t="s">
        <v>1833</v>
      </c>
      <c r="D942" s="7" t="s">
        <v>113</v>
      </c>
      <c r="E942" s="6" t="s">
        <v>113</v>
      </c>
      <c r="F942" s="9"/>
      <c r="G942" s="38"/>
      <c r="H942" s="39"/>
      <c r="I942" s="9"/>
      <c r="J942" s="1" t="s">
        <v>113</v>
      </c>
    </row>
    <row r="943" ht="97.65" customHeight="1" spans="1:10">
      <c r="A943" s="6" t="s">
        <v>1834</v>
      </c>
      <c r="B943" s="7" t="s">
        <v>1835</v>
      </c>
      <c r="C943" s="7" t="s">
        <v>1836</v>
      </c>
      <c r="D943" s="7" t="s">
        <v>1837</v>
      </c>
      <c r="E943" s="6" t="s">
        <v>502</v>
      </c>
      <c r="F943" s="11">
        <v>4.95</v>
      </c>
      <c r="G943" s="26">
        <v>29.82</v>
      </c>
      <c r="H943" s="27"/>
      <c r="I943" s="10">
        <v>147.61</v>
      </c>
      <c r="J943" s="1" t="s">
        <v>113</v>
      </c>
    </row>
    <row r="944" ht="27.9" customHeight="1" spans="1:10">
      <c r="A944" s="6" t="s">
        <v>1838</v>
      </c>
      <c r="B944" s="7" t="s">
        <v>1839</v>
      </c>
      <c r="C944" s="7" t="s">
        <v>1840</v>
      </c>
      <c r="D944" s="7" t="s">
        <v>113</v>
      </c>
      <c r="E944" s="6" t="s">
        <v>502</v>
      </c>
      <c r="F944" s="11">
        <v>4.95</v>
      </c>
      <c r="G944" s="26">
        <v>29.16</v>
      </c>
      <c r="H944" s="27"/>
      <c r="I944" s="10">
        <v>144.34</v>
      </c>
      <c r="J944" s="1" t="s">
        <v>113</v>
      </c>
    </row>
    <row r="945" ht="27.9" customHeight="1" spans="1:10">
      <c r="A945" s="6" t="s">
        <v>1841</v>
      </c>
      <c r="B945" s="7" t="s">
        <v>1842</v>
      </c>
      <c r="C945" s="7" t="s">
        <v>1843</v>
      </c>
      <c r="D945" s="7" t="s">
        <v>113</v>
      </c>
      <c r="E945" s="6" t="s">
        <v>502</v>
      </c>
      <c r="F945" s="11">
        <v>4.95</v>
      </c>
      <c r="G945" s="26">
        <v>0.66</v>
      </c>
      <c r="H945" s="27"/>
      <c r="I945" s="10">
        <v>3.27</v>
      </c>
      <c r="J945" s="1" t="s">
        <v>113</v>
      </c>
    </row>
    <row r="946" ht="39.55" customHeight="1" spans="1:10">
      <c r="A946" s="6" t="s">
        <v>1844</v>
      </c>
      <c r="B946" s="7" t="s">
        <v>1845</v>
      </c>
      <c r="C946" s="7" t="s">
        <v>1846</v>
      </c>
      <c r="D946" s="7" t="s">
        <v>1847</v>
      </c>
      <c r="E946" s="6" t="s">
        <v>271</v>
      </c>
      <c r="F946" s="11">
        <v>1</v>
      </c>
      <c r="G946" s="26">
        <v>51.94</v>
      </c>
      <c r="H946" s="27"/>
      <c r="I946" s="10">
        <v>51.94</v>
      </c>
      <c r="J946" s="1" t="s">
        <v>113</v>
      </c>
    </row>
    <row r="947" ht="16.3" customHeight="1" spans="1:10">
      <c r="A947" s="6" t="s">
        <v>1848</v>
      </c>
      <c r="B947" s="7" t="s">
        <v>1849</v>
      </c>
      <c r="C947" s="7" t="s">
        <v>1850</v>
      </c>
      <c r="D947" s="7" t="s">
        <v>113</v>
      </c>
      <c r="E947" s="6" t="s">
        <v>271</v>
      </c>
      <c r="F947" s="11">
        <v>1</v>
      </c>
      <c r="G947" s="26">
        <v>51.94</v>
      </c>
      <c r="H947" s="27"/>
      <c r="I947" s="10">
        <v>51.94</v>
      </c>
      <c r="J947" s="1" t="s">
        <v>113</v>
      </c>
    </row>
    <row r="948" ht="16.3" customHeight="1" spans="1:10">
      <c r="A948" s="6" t="s">
        <v>113</v>
      </c>
      <c r="B948" s="7" t="s">
        <v>113</v>
      </c>
      <c r="C948" s="7" t="s">
        <v>1851</v>
      </c>
      <c r="D948" s="7" t="s">
        <v>113</v>
      </c>
      <c r="E948" s="6" t="s">
        <v>113</v>
      </c>
      <c r="F948" s="11">
        <v>5.95</v>
      </c>
      <c r="G948" s="38"/>
      <c r="H948" s="39"/>
      <c r="I948" s="10">
        <v>199.55</v>
      </c>
      <c r="J948" s="1" t="s">
        <v>113</v>
      </c>
    </row>
    <row r="949" ht="16.3" customHeight="1" spans="1:10">
      <c r="A949" s="6" t="s">
        <v>113</v>
      </c>
      <c r="B949" s="7" t="s">
        <v>113</v>
      </c>
      <c r="C949" s="7" t="s">
        <v>1852</v>
      </c>
      <c r="D949" s="7" t="s">
        <v>113</v>
      </c>
      <c r="E949" s="6" t="s">
        <v>113</v>
      </c>
      <c r="F949" s="9"/>
      <c r="G949" s="38"/>
      <c r="H949" s="39"/>
      <c r="I949" s="9"/>
      <c r="J949" s="1" t="s">
        <v>113</v>
      </c>
    </row>
    <row r="950" ht="51.15" customHeight="1" spans="1:10">
      <c r="A950" s="6" t="s">
        <v>1853</v>
      </c>
      <c r="B950" s="7" t="s">
        <v>1854</v>
      </c>
      <c r="C950" s="7" t="s">
        <v>1836</v>
      </c>
      <c r="D950" s="7" t="s">
        <v>1855</v>
      </c>
      <c r="E950" s="6" t="s">
        <v>502</v>
      </c>
      <c r="F950" s="11">
        <v>6.31</v>
      </c>
      <c r="G950" s="26">
        <v>65.01</v>
      </c>
      <c r="H950" s="27"/>
      <c r="I950" s="10">
        <v>410.21</v>
      </c>
      <c r="J950" s="1" t="s">
        <v>113</v>
      </c>
    </row>
    <row r="951" ht="27.9" customHeight="1" spans="1:10">
      <c r="A951" s="6" t="s">
        <v>1856</v>
      </c>
      <c r="B951" s="7" t="s">
        <v>1857</v>
      </c>
      <c r="C951" s="7" t="s">
        <v>1858</v>
      </c>
      <c r="D951" s="7" t="s">
        <v>113</v>
      </c>
      <c r="E951" s="6" t="s">
        <v>502</v>
      </c>
      <c r="F951" s="11">
        <v>6.31</v>
      </c>
      <c r="G951" s="26">
        <v>65.01</v>
      </c>
      <c r="H951" s="27"/>
      <c r="I951" s="10">
        <v>410.21</v>
      </c>
      <c r="J951" s="1" t="s">
        <v>113</v>
      </c>
    </row>
    <row r="952" ht="39.55" customHeight="1" spans="1:10">
      <c r="A952" s="6" t="s">
        <v>1859</v>
      </c>
      <c r="B952" s="7" t="s">
        <v>1860</v>
      </c>
      <c r="C952" s="7" t="s">
        <v>1836</v>
      </c>
      <c r="D952" s="7" t="s">
        <v>1861</v>
      </c>
      <c r="E952" s="6" t="s">
        <v>502</v>
      </c>
      <c r="F952" s="11">
        <v>1</v>
      </c>
      <c r="G952" s="26">
        <v>48.67</v>
      </c>
      <c r="H952" s="27"/>
      <c r="I952" s="10">
        <v>48.67</v>
      </c>
      <c r="J952" s="1" t="s">
        <v>113</v>
      </c>
    </row>
    <row r="953" ht="27.9" customHeight="1" spans="1:10">
      <c r="A953" s="12" t="s">
        <v>219</v>
      </c>
      <c r="B953" s="12"/>
      <c r="C953" s="12"/>
      <c r="D953" s="12"/>
      <c r="E953" s="12"/>
      <c r="F953" s="12"/>
      <c r="G953" s="12"/>
      <c r="H953" s="12"/>
      <c r="I953" s="12"/>
      <c r="J953" s="14" t="s">
        <v>113</v>
      </c>
    </row>
    <row r="954" ht="17.05" customHeight="1" spans="1:10">
      <c r="A954" s="3" t="s">
        <v>113</v>
      </c>
      <c r="B954" s="3"/>
      <c r="C954" s="3"/>
      <c r="D954" s="3"/>
      <c r="E954" s="3"/>
      <c r="F954" s="3"/>
      <c r="G954" s="3"/>
      <c r="H954" s="3"/>
      <c r="I954" s="3"/>
      <c r="J954" s="14" t="s">
        <v>113</v>
      </c>
    </row>
    <row r="955" ht="17.05" customHeight="1" spans="1:10">
      <c r="A955" s="4" t="s">
        <v>220</v>
      </c>
      <c r="B955" s="4"/>
      <c r="C955" s="4"/>
      <c r="D955" s="4"/>
      <c r="E955" s="4"/>
      <c r="F955" s="4"/>
      <c r="G955" s="4"/>
      <c r="H955" s="28" t="s">
        <v>1862</v>
      </c>
      <c r="I955" s="28"/>
      <c r="J955" s="14" t="s">
        <v>113</v>
      </c>
    </row>
    <row r="956" ht="17.05" customHeight="1" spans="1:10">
      <c r="A956" s="15" t="s">
        <v>55</v>
      </c>
      <c r="B956" s="15" t="s">
        <v>222</v>
      </c>
      <c r="C956" s="15" t="s">
        <v>223</v>
      </c>
      <c r="D956" s="15" t="s">
        <v>224</v>
      </c>
      <c r="E956" s="15" t="s">
        <v>225</v>
      </c>
      <c r="F956" s="15" t="s">
        <v>226</v>
      </c>
      <c r="G956" s="16" t="s">
        <v>227</v>
      </c>
      <c r="H956" s="17"/>
      <c r="I956" s="18"/>
      <c r="J956" s="31" t="s">
        <v>113</v>
      </c>
    </row>
    <row r="957" ht="17.05" customHeight="1" spans="1:10">
      <c r="A957" s="21"/>
      <c r="B957" s="21"/>
      <c r="C957" s="21"/>
      <c r="D957" s="21"/>
      <c r="E957" s="21"/>
      <c r="F957" s="21"/>
      <c r="G957" s="16" t="s">
        <v>228</v>
      </c>
      <c r="H957" s="18"/>
      <c r="I957" s="5" t="s">
        <v>229</v>
      </c>
      <c r="J957" s="31" t="s">
        <v>113</v>
      </c>
    </row>
    <row r="958" ht="16.3" customHeight="1" spans="1:10">
      <c r="A958" s="6" t="s">
        <v>113</v>
      </c>
      <c r="B958" s="7" t="s">
        <v>113</v>
      </c>
      <c r="C958" s="7" t="s">
        <v>113</v>
      </c>
      <c r="D958" s="7" t="s">
        <v>1863</v>
      </c>
      <c r="E958" s="6" t="s">
        <v>113</v>
      </c>
      <c r="F958" s="9"/>
      <c r="G958" s="38"/>
      <c r="H958" s="39"/>
      <c r="I958" s="9"/>
      <c r="J958" s="1" t="s">
        <v>113</v>
      </c>
    </row>
    <row r="959" ht="27.9" customHeight="1" spans="1:10">
      <c r="A959" s="6" t="s">
        <v>1864</v>
      </c>
      <c r="B959" s="7" t="s">
        <v>1865</v>
      </c>
      <c r="C959" s="7" t="s">
        <v>1866</v>
      </c>
      <c r="D959" s="7" t="s">
        <v>113</v>
      </c>
      <c r="E959" s="6" t="s">
        <v>502</v>
      </c>
      <c r="F959" s="11">
        <v>1</v>
      </c>
      <c r="G959" s="26">
        <v>48.67</v>
      </c>
      <c r="H959" s="27"/>
      <c r="I959" s="10">
        <v>48.67</v>
      </c>
      <c r="J959" s="1" t="s">
        <v>113</v>
      </c>
    </row>
    <row r="960" ht="51.15" customHeight="1" spans="1:10">
      <c r="A960" s="6" t="s">
        <v>1867</v>
      </c>
      <c r="B960" s="7" t="s">
        <v>1868</v>
      </c>
      <c r="C960" s="7" t="s">
        <v>1836</v>
      </c>
      <c r="D960" s="7" t="s">
        <v>1869</v>
      </c>
      <c r="E960" s="6" t="s">
        <v>502</v>
      </c>
      <c r="F960" s="11">
        <v>2.05</v>
      </c>
      <c r="G960" s="26">
        <v>40.1</v>
      </c>
      <c r="H960" s="27"/>
      <c r="I960" s="10">
        <v>82.21</v>
      </c>
      <c r="J960" s="1" t="s">
        <v>113</v>
      </c>
    </row>
    <row r="961" ht="27.9" customHeight="1" spans="1:10">
      <c r="A961" s="6" t="s">
        <v>1870</v>
      </c>
      <c r="B961" s="7" t="s">
        <v>1871</v>
      </c>
      <c r="C961" s="7" t="s">
        <v>1872</v>
      </c>
      <c r="D961" s="7" t="s">
        <v>113</v>
      </c>
      <c r="E961" s="6" t="s">
        <v>502</v>
      </c>
      <c r="F961" s="11">
        <v>2.05</v>
      </c>
      <c r="G961" s="26">
        <v>40.1</v>
      </c>
      <c r="H961" s="27"/>
      <c r="I961" s="10">
        <v>82.21</v>
      </c>
      <c r="J961" s="1" t="s">
        <v>113</v>
      </c>
    </row>
    <row r="962" ht="27.9" customHeight="1" spans="1:10">
      <c r="A962" s="6" t="s">
        <v>1873</v>
      </c>
      <c r="B962" s="7" t="s">
        <v>1874</v>
      </c>
      <c r="C962" s="7" t="s">
        <v>1875</v>
      </c>
      <c r="D962" s="7" t="s">
        <v>1876</v>
      </c>
      <c r="E962" s="6" t="s">
        <v>1038</v>
      </c>
      <c r="F962" s="11">
        <v>2</v>
      </c>
      <c r="G962" s="26">
        <v>738.99</v>
      </c>
      <c r="H962" s="27"/>
      <c r="I962" s="10">
        <v>1477.98</v>
      </c>
      <c r="J962" s="1" t="s">
        <v>113</v>
      </c>
    </row>
    <row r="963" ht="16.3" customHeight="1" spans="1:10">
      <c r="A963" s="6" t="s">
        <v>1877</v>
      </c>
      <c r="B963" s="7" t="s">
        <v>1878</v>
      </c>
      <c r="C963" s="7" t="s">
        <v>1879</v>
      </c>
      <c r="D963" s="7" t="s">
        <v>113</v>
      </c>
      <c r="E963" s="6" t="s">
        <v>1789</v>
      </c>
      <c r="F963" s="11">
        <v>2</v>
      </c>
      <c r="G963" s="26">
        <v>738.99</v>
      </c>
      <c r="H963" s="27"/>
      <c r="I963" s="10">
        <v>1477.98</v>
      </c>
      <c r="J963" s="1" t="s">
        <v>113</v>
      </c>
    </row>
    <row r="964" ht="27.9" customHeight="1" spans="1:10">
      <c r="A964" s="6" t="s">
        <v>1880</v>
      </c>
      <c r="B964" s="7" t="s">
        <v>1881</v>
      </c>
      <c r="C964" s="7" t="s">
        <v>1882</v>
      </c>
      <c r="D964" s="7" t="s">
        <v>1883</v>
      </c>
      <c r="E964" s="6" t="s">
        <v>1038</v>
      </c>
      <c r="F964" s="11">
        <v>1</v>
      </c>
      <c r="G964" s="26">
        <v>559.82</v>
      </c>
      <c r="H964" s="27"/>
      <c r="I964" s="10">
        <v>559.82</v>
      </c>
      <c r="J964" s="1" t="s">
        <v>113</v>
      </c>
    </row>
    <row r="965" ht="27.9" customHeight="1" spans="1:10">
      <c r="A965" s="6" t="s">
        <v>1884</v>
      </c>
      <c r="B965" s="7" t="s">
        <v>1885</v>
      </c>
      <c r="C965" s="7" t="s">
        <v>1886</v>
      </c>
      <c r="D965" s="7" t="s">
        <v>113</v>
      </c>
      <c r="E965" s="6" t="s">
        <v>1789</v>
      </c>
      <c r="F965" s="11">
        <v>1</v>
      </c>
      <c r="G965" s="26">
        <v>559.82</v>
      </c>
      <c r="H965" s="27"/>
      <c r="I965" s="10">
        <v>559.82</v>
      </c>
      <c r="J965" s="1" t="s">
        <v>113</v>
      </c>
    </row>
    <row r="966" ht="39.55" customHeight="1" spans="1:10">
      <c r="A966" s="6" t="s">
        <v>1887</v>
      </c>
      <c r="B966" s="7" t="s">
        <v>1888</v>
      </c>
      <c r="C966" s="7" t="s">
        <v>1889</v>
      </c>
      <c r="D966" s="7" t="s">
        <v>1890</v>
      </c>
      <c r="E966" s="6" t="s">
        <v>1038</v>
      </c>
      <c r="F966" s="11">
        <v>1</v>
      </c>
      <c r="G966" s="26">
        <v>1717.01</v>
      </c>
      <c r="H966" s="27"/>
      <c r="I966" s="10">
        <v>1717.01</v>
      </c>
      <c r="J966" s="1" t="s">
        <v>113</v>
      </c>
    </row>
    <row r="967" ht="27.9" customHeight="1" spans="1:10">
      <c r="A967" s="6" t="s">
        <v>1891</v>
      </c>
      <c r="B967" s="7" t="s">
        <v>1892</v>
      </c>
      <c r="C967" s="7" t="s">
        <v>1893</v>
      </c>
      <c r="D967" s="7" t="s">
        <v>113</v>
      </c>
      <c r="E967" s="6" t="s">
        <v>1038</v>
      </c>
      <c r="F967" s="11">
        <v>1</v>
      </c>
      <c r="G967" s="26">
        <v>1717.01</v>
      </c>
      <c r="H967" s="27"/>
      <c r="I967" s="10">
        <v>1717.01</v>
      </c>
      <c r="J967" s="1" t="s">
        <v>113</v>
      </c>
    </row>
    <row r="968" ht="16.3" customHeight="1" spans="1:10">
      <c r="A968" s="6" t="s">
        <v>113</v>
      </c>
      <c r="B968" s="7" t="s">
        <v>113</v>
      </c>
      <c r="C968" s="7" t="s">
        <v>1851</v>
      </c>
      <c r="D968" s="7" t="s">
        <v>113</v>
      </c>
      <c r="E968" s="6" t="s">
        <v>113</v>
      </c>
      <c r="F968" s="11">
        <v>13.36</v>
      </c>
      <c r="G968" s="38"/>
      <c r="H968" s="39"/>
      <c r="I968" s="10">
        <v>4295.9</v>
      </c>
      <c r="J968" s="1" t="s">
        <v>113</v>
      </c>
    </row>
    <row r="969" ht="16.3" customHeight="1" spans="1:10">
      <c r="A969" s="6" t="s">
        <v>113</v>
      </c>
      <c r="B969" s="7" t="s">
        <v>113</v>
      </c>
      <c r="C969" s="7" t="s">
        <v>1894</v>
      </c>
      <c r="D969" s="7" t="s">
        <v>113</v>
      </c>
      <c r="E969" s="6" t="s">
        <v>113</v>
      </c>
      <c r="F969" s="9"/>
      <c r="G969" s="38"/>
      <c r="H969" s="39"/>
      <c r="I969" s="9"/>
      <c r="J969" s="1" t="s">
        <v>113</v>
      </c>
    </row>
    <row r="970" ht="27.9" customHeight="1" spans="1:10">
      <c r="A970" s="6" t="s">
        <v>1895</v>
      </c>
      <c r="B970" s="7" t="s">
        <v>1896</v>
      </c>
      <c r="C970" s="7" t="s">
        <v>1875</v>
      </c>
      <c r="D970" s="7" t="s">
        <v>1897</v>
      </c>
      <c r="E970" s="6" t="s">
        <v>1038</v>
      </c>
      <c r="F970" s="11">
        <v>1</v>
      </c>
      <c r="G970" s="26">
        <v>37.56</v>
      </c>
      <c r="H970" s="27"/>
      <c r="I970" s="10">
        <v>37.56</v>
      </c>
      <c r="J970" s="1" t="s">
        <v>113</v>
      </c>
    </row>
    <row r="971" ht="16.3" customHeight="1" spans="1:10">
      <c r="A971" s="6" t="s">
        <v>1898</v>
      </c>
      <c r="B971" s="7" t="s">
        <v>1899</v>
      </c>
      <c r="C971" s="7" t="s">
        <v>1900</v>
      </c>
      <c r="D971" s="7" t="s">
        <v>113</v>
      </c>
      <c r="E971" s="6" t="s">
        <v>1789</v>
      </c>
      <c r="F971" s="11">
        <v>1</v>
      </c>
      <c r="G971" s="26">
        <v>37.56</v>
      </c>
      <c r="H971" s="27"/>
      <c r="I971" s="10">
        <v>37.56</v>
      </c>
      <c r="J971" s="1" t="s">
        <v>113</v>
      </c>
    </row>
    <row r="972" ht="27.9" customHeight="1" spans="1:10">
      <c r="A972" s="6" t="s">
        <v>1901</v>
      </c>
      <c r="B972" s="7" t="s">
        <v>1902</v>
      </c>
      <c r="C972" s="7" t="s">
        <v>1889</v>
      </c>
      <c r="D972" s="7" t="s">
        <v>1903</v>
      </c>
      <c r="E972" s="6" t="s">
        <v>1038</v>
      </c>
      <c r="F972" s="11">
        <v>1</v>
      </c>
      <c r="G972" s="26">
        <v>29.32</v>
      </c>
      <c r="H972" s="27"/>
      <c r="I972" s="10">
        <v>29.32</v>
      </c>
      <c r="J972" s="1" t="s">
        <v>113</v>
      </c>
    </row>
    <row r="973" ht="16.3" customHeight="1" spans="1:10">
      <c r="A973" s="6" t="s">
        <v>1904</v>
      </c>
      <c r="B973" s="7" t="s">
        <v>1905</v>
      </c>
      <c r="C973" s="7" t="s">
        <v>1906</v>
      </c>
      <c r="D973" s="7" t="s">
        <v>113</v>
      </c>
      <c r="E973" s="6" t="s">
        <v>1038</v>
      </c>
      <c r="F973" s="11">
        <v>1</v>
      </c>
      <c r="G973" s="26">
        <v>29.32</v>
      </c>
      <c r="H973" s="27"/>
      <c r="I973" s="10">
        <v>29.32</v>
      </c>
      <c r="J973" s="1" t="s">
        <v>113</v>
      </c>
    </row>
    <row r="974" ht="16.3" customHeight="1" spans="1:10">
      <c r="A974" s="6" t="s">
        <v>113</v>
      </c>
      <c r="B974" s="7" t="s">
        <v>113</v>
      </c>
      <c r="C974" s="7" t="s">
        <v>1851</v>
      </c>
      <c r="D974" s="7" t="s">
        <v>113</v>
      </c>
      <c r="E974" s="6" t="s">
        <v>113</v>
      </c>
      <c r="F974" s="11">
        <v>2</v>
      </c>
      <c r="G974" s="38"/>
      <c r="H974" s="39"/>
      <c r="I974" s="10">
        <v>66.88</v>
      </c>
      <c r="J974" s="1" t="s">
        <v>113</v>
      </c>
    </row>
    <row r="975" ht="16.3" customHeight="1" spans="1:10">
      <c r="A975" s="22" t="s">
        <v>76</v>
      </c>
      <c r="B975" s="25"/>
      <c r="C975" s="25"/>
      <c r="D975" s="25"/>
      <c r="E975" s="25"/>
      <c r="F975" s="25"/>
      <c r="G975" s="25"/>
      <c r="H975" s="25"/>
      <c r="I975" s="23"/>
      <c r="J975" s="1" t="s">
        <v>1703</v>
      </c>
    </row>
    <row r="976" ht="16.3" customHeight="1" spans="1:10">
      <c r="A976" s="22" t="s">
        <v>214</v>
      </c>
      <c r="B976" s="25"/>
      <c r="C976" s="25"/>
      <c r="D976" s="25"/>
      <c r="E976" s="25"/>
      <c r="F976" s="25"/>
      <c r="G976" s="25"/>
      <c r="H976" s="25"/>
      <c r="I976" s="23"/>
      <c r="J976" s="1" t="s">
        <v>1704</v>
      </c>
    </row>
    <row r="977" ht="16.3" customHeight="1" spans="1:10">
      <c r="A977" s="6" t="s">
        <v>113</v>
      </c>
      <c r="B977" s="7" t="s">
        <v>113</v>
      </c>
      <c r="C977" s="7" t="s">
        <v>1907</v>
      </c>
      <c r="D977" s="7" t="s">
        <v>113</v>
      </c>
      <c r="E977" s="6" t="s">
        <v>113</v>
      </c>
      <c r="F977" s="9"/>
      <c r="G977" s="38"/>
      <c r="H977" s="39"/>
      <c r="I977" s="9"/>
      <c r="J977" s="1" t="s">
        <v>113</v>
      </c>
    </row>
    <row r="978" ht="16.3" customHeight="1" spans="1:10">
      <c r="A978" s="6" t="s">
        <v>1908</v>
      </c>
      <c r="B978" s="7" t="s">
        <v>1909</v>
      </c>
      <c r="C978" s="7" t="s">
        <v>1910</v>
      </c>
      <c r="D978" s="7" t="s">
        <v>1911</v>
      </c>
      <c r="E978" s="6" t="s">
        <v>502</v>
      </c>
      <c r="F978" s="11">
        <v>14.8</v>
      </c>
      <c r="G978" s="26">
        <v>97.87</v>
      </c>
      <c r="H978" s="27"/>
      <c r="I978" s="10">
        <v>1448.48</v>
      </c>
      <c r="J978" s="1" t="s">
        <v>113</v>
      </c>
    </row>
    <row r="979" ht="27.9" customHeight="1" spans="1:10">
      <c r="A979" s="6" t="s">
        <v>1912</v>
      </c>
      <c r="B979" s="7" t="s">
        <v>1913</v>
      </c>
      <c r="C979" s="7" t="s">
        <v>1914</v>
      </c>
      <c r="D979" s="7" t="s">
        <v>113</v>
      </c>
      <c r="E979" s="6" t="s">
        <v>502</v>
      </c>
      <c r="F979" s="11">
        <v>14.8</v>
      </c>
      <c r="G979" s="26">
        <v>97.87</v>
      </c>
      <c r="H979" s="27"/>
      <c r="I979" s="10">
        <v>1448.48</v>
      </c>
      <c r="J979" s="1" t="s">
        <v>113</v>
      </c>
    </row>
    <row r="980" ht="51.15" customHeight="1" spans="1:10">
      <c r="A980" s="6" t="s">
        <v>1915</v>
      </c>
      <c r="B980" s="7" t="s">
        <v>1916</v>
      </c>
      <c r="C980" s="7" t="s">
        <v>1917</v>
      </c>
      <c r="D980" s="7" t="s">
        <v>1918</v>
      </c>
      <c r="E980" s="6" t="s">
        <v>1919</v>
      </c>
      <c r="F980" s="11">
        <v>10.67</v>
      </c>
      <c r="G980" s="26">
        <v>18.95</v>
      </c>
      <c r="H980" s="27"/>
      <c r="I980" s="10">
        <v>202.2</v>
      </c>
      <c r="J980" s="1" t="s">
        <v>113</v>
      </c>
    </row>
    <row r="981" ht="27.9" customHeight="1" spans="1:10">
      <c r="A981" s="6" t="s">
        <v>1920</v>
      </c>
      <c r="B981" s="7" t="s">
        <v>1921</v>
      </c>
      <c r="C981" s="7" t="s">
        <v>1922</v>
      </c>
      <c r="D981" s="7" t="s">
        <v>113</v>
      </c>
      <c r="E981" s="6" t="s">
        <v>893</v>
      </c>
      <c r="F981" s="11">
        <v>0.011</v>
      </c>
      <c r="G981" s="26">
        <v>12460.95</v>
      </c>
      <c r="H981" s="27"/>
      <c r="I981" s="10">
        <v>137.07</v>
      </c>
      <c r="J981" s="1" t="s">
        <v>113</v>
      </c>
    </row>
    <row r="982" ht="27.9" customHeight="1" spans="1:10">
      <c r="A982" s="6" t="s">
        <v>1923</v>
      </c>
      <c r="B982" s="7" t="s">
        <v>1924</v>
      </c>
      <c r="C982" s="7" t="s">
        <v>1925</v>
      </c>
      <c r="D982" s="7" t="s">
        <v>113</v>
      </c>
      <c r="E982" s="6" t="s">
        <v>893</v>
      </c>
      <c r="F982" s="11">
        <v>0.011</v>
      </c>
      <c r="G982" s="26">
        <v>5922.77</v>
      </c>
      <c r="H982" s="27"/>
      <c r="I982" s="10">
        <v>65.15</v>
      </c>
      <c r="J982" s="1" t="s">
        <v>113</v>
      </c>
    </row>
    <row r="983" ht="27.9" customHeight="1" spans="1:10">
      <c r="A983" s="6" t="s">
        <v>1926</v>
      </c>
      <c r="B983" s="7" t="s">
        <v>1927</v>
      </c>
      <c r="C983" s="7" t="s">
        <v>1740</v>
      </c>
      <c r="D983" s="7" t="s">
        <v>1928</v>
      </c>
      <c r="E983" s="6" t="s">
        <v>502</v>
      </c>
      <c r="F983" s="11">
        <v>24.5</v>
      </c>
      <c r="G983" s="26">
        <v>72.86</v>
      </c>
      <c r="H983" s="27"/>
      <c r="I983" s="10">
        <v>1785.07</v>
      </c>
      <c r="J983" s="1" t="s">
        <v>113</v>
      </c>
    </row>
    <row r="984" ht="27.9" customHeight="1" spans="1:10">
      <c r="A984" s="6" t="s">
        <v>1929</v>
      </c>
      <c r="B984" s="7" t="s">
        <v>1930</v>
      </c>
      <c r="C984" s="7" t="s">
        <v>1931</v>
      </c>
      <c r="D984" s="7" t="s">
        <v>113</v>
      </c>
      <c r="E984" s="6" t="s">
        <v>502</v>
      </c>
      <c r="F984" s="11">
        <v>24.5</v>
      </c>
      <c r="G984" s="26">
        <v>72.86</v>
      </c>
      <c r="H984" s="27"/>
      <c r="I984" s="10">
        <v>1785.07</v>
      </c>
      <c r="J984" s="1" t="s">
        <v>113</v>
      </c>
    </row>
    <row r="985" ht="16.3" customHeight="1" spans="1:10">
      <c r="A985" s="6" t="s">
        <v>1932</v>
      </c>
      <c r="B985" s="7" t="s">
        <v>1933</v>
      </c>
      <c r="C985" s="7" t="s">
        <v>1773</v>
      </c>
      <c r="D985" s="7" t="s">
        <v>113</v>
      </c>
      <c r="E985" s="6" t="s">
        <v>271</v>
      </c>
      <c r="F985" s="11">
        <v>584</v>
      </c>
      <c r="G985" s="26">
        <v>1.05</v>
      </c>
      <c r="H985" s="27"/>
      <c r="I985" s="10">
        <v>613.2</v>
      </c>
      <c r="J985" s="1" t="s">
        <v>113</v>
      </c>
    </row>
    <row r="986" ht="16.3" customHeight="1" spans="1:10">
      <c r="A986" s="6" t="s">
        <v>1934</v>
      </c>
      <c r="B986" s="7" t="s">
        <v>1935</v>
      </c>
      <c r="C986" s="7" t="s">
        <v>1936</v>
      </c>
      <c r="D986" s="7" t="s">
        <v>113</v>
      </c>
      <c r="E986" s="6" t="s">
        <v>271</v>
      </c>
      <c r="F986" s="11">
        <v>584</v>
      </c>
      <c r="G986" s="26">
        <v>0.13</v>
      </c>
      <c r="H986" s="27"/>
      <c r="I986" s="10">
        <v>75.92</v>
      </c>
      <c r="J986" s="1" t="s">
        <v>113</v>
      </c>
    </row>
    <row r="987" ht="27.9" customHeight="1" spans="1:10">
      <c r="A987" s="12" t="s">
        <v>219</v>
      </c>
      <c r="B987" s="12"/>
      <c r="C987" s="12"/>
      <c r="D987" s="12"/>
      <c r="E987" s="12"/>
      <c r="F987" s="12"/>
      <c r="G987" s="12"/>
      <c r="H987" s="12"/>
      <c r="I987" s="12"/>
      <c r="J987" s="14" t="s">
        <v>113</v>
      </c>
    </row>
    <row r="988" ht="17.05" customHeight="1" spans="1:10">
      <c r="A988" s="3" t="s">
        <v>113</v>
      </c>
      <c r="B988" s="3"/>
      <c r="C988" s="3"/>
      <c r="D988" s="3"/>
      <c r="E988" s="3"/>
      <c r="F988" s="3"/>
      <c r="G988" s="3"/>
      <c r="H988" s="3"/>
      <c r="I988" s="3"/>
      <c r="J988" s="14" t="s">
        <v>113</v>
      </c>
    </row>
    <row r="989" ht="17.05" customHeight="1" spans="1:10">
      <c r="A989" s="4" t="s">
        <v>220</v>
      </c>
      <c r="B989" s="4"/>
      <c r="C989" s="4"/>
      <c r="D989" s="4"/>
      <c r="E989" s="4"/>
      <c r="F989" s="4"/>
      <c r="G989" s="4"/>
      <c r="H989" s="28" t="s">
        <v>1937</v>
      </c>
      <c r="I989" s="28"/>
      <c r="J989" s="14" t="s">
        <v>113</v>
      </c>
    </row>
    <row r="990" ht="17.05" customHeight="1" spans="1:10">
      <c r="A990" s="15" t="s">
        <v>55</v>
      </c>
      <c r="B990" s="15" t="s">
        <v>222</v>
      </c>
      <c r="C990" s="15" t="s">
        <v>223</v>
      </c>
      <c r="D990" s="15" t="s">
        <v>224</v>
      </c>
      <c r="E990" s="15" t="s">
        <v>225</v>
      </c>
      <c r="F990" s="15" t="s">
        <v>226</v>
      </c>
      <c r="G990" s="16" t="s">
        <v>227</v>
      </c>
      <c r="H990" s="17"/>
      <c r="I990" s="18"/>
      <c r="J990" s="31" t="s">
        <v>113</v>
      </c>
    </row>
    <row r="991" ht="17.05" customHeight="1" spans="1:10">
      <c r="A991" s="21"/>
      <c r="B991" s="21"/>
      <c r="C991" s="21"/>
      <c r="D991" s="21"/>
      <c r="E991" s="21"/>
      <c r="F991" s="21"/>
      <c r="G991" s="16" t="s">
        <v>228</v>
      </c>
      <c r="H991" s="18"/>
      <c r="I991" s="5" t="s">
        <v>229</v>
      </c>
      <c r="J991" s="31" t="s">
        <v>113</v>
      </c>
    </row>
    <row r="992" ht="16.3" customHeight="1" spans="1:10">
      <c r="A992" s="6" t="s">
        <v>1938</v>
      </c>
      <c r="B992" s="7" t="s">
        <v>1939</v>
      </c>
      <c r="C992" s="7" t="s">
        <v>1940</v>
      </c>
      <c r="D992" s="7" t="s">
        <v>113</v>
      </c>
      <c r="E992" s="6" t="s">
        <v>271</v>
      </c>
      <c r="F992" s="11">
        <v>584</v>
      </c>
      <c r="G992" s="26">
        <v>0.13</v>
      </c>
      <c r="H992" s="27"/>
      <c r="I992" s="10">
        <v>75.92</v>
      </c>
      <c r="J992" s="1" t="s">
        <v>113</v>
      </c>
    </row>
    <row r="993" ht="16.3" customHeight="1" spans="1:10">
      <c r="A993" s="6" t="s">
        <v>1941</v>
      </c>
      <c r="B993" s="7" t="s">
        <v>1942</v>
      </c>
      <c r="C993" s="7" t="s">
        <v>1943</v>
      </c>
      <c r="D993" s="7" t="s">
        <v>113</v>
      </c>
      <c r="E993" s="6" t="s">
        <v>1944</v>
      </c>
      <c r="F993" s="11">
        <v>1</v>
      </c>
      <c r="G993" s="26">
        <v>459.1</v>
      </c>
      <c r="H993" s="27"/>
      <c r="I993" s="10">
        <v>459.1</v>
      </c>
      <c r="J993" s="1" t="s">
        <v>113</v>
      </c>
    </row>
    <row r="994" ht="16.3" customHeight="1" spans="1:10">
      <c r="A994" s="6" t="s">
        <v>113</v>
      </c>
      <c r="B994" s="7" t="s">
        <v>113</v>
      </c>
      <c r="C994" s="7" t="s">
        <v>1945</v>
      </c>
      <c r="D994" s="7" t="s">
        <v>113</v>
      </c>
      <c r="E994" s="6" t="s">
        <v>113</v>
      </c>
      <c r="F994" s="9"/>
      <c r="G994" s="38"/>
      <c r="H994" s="39"/>
      <c r="I994" s="9"/>
      <c r="J994" s="1" t="s">
        <v>113</v>
      </c>
    </row>
    <row r="995" ht="27.9" customHeight="1" spans="1:10">
      <c r="A995" s="6" t="s">
        <v>1946</v>
      </c>
      <c r="B995" s="7" t="s">
        <v>1947</v>
      </c>
      <c r="C995" s="7" t="s">
        <v>1707</v>
      </c>
      <c r="D995" s="7" t="s">
        <v>1948</v>
      </c>
      <c r="E995" s="6" t="s">
        <v>1709</v>
      </c>
      <c r="F995" s="11">
        <v>1</v>
      </c>
      <c r="G995" s="26">
        <v>1866.05</v>
      </c>
      <c r="H995" s="27"/>
      <c r="I995" s="10">
        <v>1866.05</v>
      </c>
      <c r="J995" s="1" t="s">
        <v>113</v>
      </c>
    </row>
    <row r="996" ht="16.3" customHeight="1" spans="1:10">
      <c r="A996" s="6" t="s">
        <v>1949</v>
      </c>
      <c r="B996" s="7" t="s">
        <v>1711</v>
      </c>
      <c r="C996" s="7" t="s">
        <v>1950</v>
      </c>
      <c r="D996" s="7" t="s">
        <v>113</v>
      </c>
      <c r="E996" s="6" t="s">
        <v>1709</v>
      </c>
      <c r="F996" s="11">
        <v>1</v>
      </c>
      <c r="G996" s="26">
        <v>1866.05</v>
      </c>
      <c r="H996" s="27"/>
      <c r="I996" s="10">
        <v>1866.05</v>
      </c>
      <c r="J996" s="1" t="s">
        <v>113</v>
      </c>
    </row>
    <row r="997" ht="51.15" customHeight="1" spans="1:10">
      <c r="A997" s="6" t="s">
        <v>1951</v>
      </c>
      <c r="B997" s="7" t="s">
        <v>1952</v>
      </c>
      <c r="C997" s="7" t="s">
        <v>1726</v>
      </c>
      <c r="D997" s="7" t="s">
        <v>1953</v>
      </c>
      <c r="E997" s="6" t="s">
        <v>502</v>
      </c>
      <c r="F997" s="11">
        <v>10</v>
      </c>
      <c r="G997" s="26">
        <v>24.8</v>
      </c>
      <c r="H997" s="27"/>
      <c r="I997" s="10">
        <v>248</v>
      </c>
      <c r="J997" s="1" t="s">
        <v>113</v>
      </c>
    </row>
    <row r="998" ht="16.3" customHeight="1" spans="1:10">
      <c r="A998" s="6" t="s">
        <v>1954</v>
      </c>
      <c r="B998" s="7" t="s">
        <v>1955</v>
      </c>
      <c r="C998" s="7" t="s">
        <v>1956</v>
      </c>
      <c r="D998" s="7" t="s">
        <v>113</v>
      </c>
      <c r="E998" s="6" t="s">
        <v>502</v>
      </c>
      <c r="F998" s="11">
        <v>10</v>
      </c>
      <c r="G998" s="26">
        <v>24.8</v>
      </c>
      <c r="H998" s="27"/>
      <c r="I998" s="10">
        <v>248</v>
      </c>
      <c r="J998" s="1" t="s">
        <v>113</v>
      </c>
    </row>
    <row r="999" ht="51.15" customHeight="1" spans="1:10">
      <c r="A999" s="6" t="s">
        <v>1957</v>
      </c>
      <c r="B999" s="7" t="s">
        <v>1958</v>
      </c>
      <c r="C999" s="7" t="s">
        <v>1726</v>
      </c>
      <c r="D999" s="7" t="s">
        <v>1959</v>
      </c>
      <c r="E999" s="6" t="s">
        <v>502</v>
      </c>
      <c r="F999" s="11">
        <v>36.206</v>
      </c>
      <c r="G999" s="26">
        <v>13.29</v>
      </c>
      <c r="H999" s="27"/>
      <c r="I999" s="10">
        <v>481.18</v>
      </c>
      <c r="J999" s="1" t="s">
        <v>113</v>
      </c>
    </row>
    <row r="1000" ht="16.3" customHeight="1" spans="1:10">
      <c r="A1000" s="6" t="s">
        <v>1960</v>
      </c>
      <c r="B1000" s="7" t="s">
        <v>1961</v>
      </c>
      <c r="C1000" s="7" t="s">
        <v>1962</v>
      </c>
      <c r="D1000" s="7" t="s">
        <v>113</v>
      </c>
      <c r="E1000" s="6" t="s">
        <v>502</v>
      </c>
      <c r="F1000" s="11">
        <v>36.206</v>
      </c>
      <c r="G1000" s="26">
        <v>13.29</v>
      </c>
      <c r="H1000" s="27"/>
      <c r="I1000" s="10">
        <v>481.18</v>
      </c>
      <c r="J1000" s="1" t="s">
        <v>113</v>
      </c>
    </row>
    <row r="1001" ht="39.55" customHeight="1" spans="1:10">
      <c r="A1001" s="6" t="s">
        <v>1963</v>
      </c>
      <c r="B1001" s="7" t="s">
        <v>1964</v>
      </c>
      <c r="C1001" s="7" t="s">
        <v>1965</v>
      </c>
      <c r="D1001" s="7" t="s">
        <v>1966</v>
      </c>
      <c r="E1001" s="6" t="s">
        <v>502</v>
      </c>
      <c r="F1001" s="11">
        <v>36.206</v>
      </c>
      <c r="G1001" s="26">
        <v>55.52</v>
      </c>
      <c r="H1001" s="27"/>
      <c r="I1001" s="10">
        <v>2010.16</v>
      </c>
      <c r="J1001" s="1" t="s">
        <v>113</v>
      </c>
    </row>
    <row r="1002" ht="27.9" customHeight="1" spans="1:10">
      <c r="A1002" s="6" t="s">
        <v>1967</v>
      </c>
      <c r="B1002" s="7" t="s">
        <v>1968</v>
      </c>
      <c r="C1002" s="7" t="s">
        <v>1969</v>
      </c>
      <c r="D1002" s="7" t="s">
        <v>113</v>
      </c>
      <c r="E1002" s="6" t="s">
        <v>502</v>
      </c>
      <c r="F1002" s="11">
        <v>36.206</v>
      </c>
      <c r="G1002" s="26">
        <v>55.52</v>
      </c>
      <c r="H1002" s="27"/>
      <c r="I1002" s="10">
        <v>2010.16</v>
      </c>
      <c r="J1002" s="1" t="s">
        <v>113</v>
      </c>
    </row>
    <row r="1003" ht="74.4" customHeight="1" spans="1:10">
      <c r="A1003" s="6" t="s">
        <v>1970</v>
      </c>
      <c r="B1003" s="7" t="s">
        <v>1971</v>
      </c>
      <c r="C1003" s="7" t="s">
        <v>1773</v>
      </c>
      <c r="D1003" s="7" t="s">
        <v>1972</v>
      </c>
      <c r="E1003" s="6" t="s">
        <v>502</v>
      </c>
      <c r="F1003" s="11">
        <v>114.61</v>
      </c>
      <c r="G1003" s="26">
        <v>5.06</v>
      </c>
      <c r="H1003" s="27"/>
      <c r="I1003" s="10">
        <v>579.93</v>
      </c>
      <c r="J1003" s="1" t="s">
        <v>113</v>
      </c>
    </row>
    <row r="1004" ht="27.9" customHeight="1" spans="1:10">
      <c r="A1004" s="6" t="s">
        <v>1973</v>
      </c>
      <c r="B1004" s="7" t="s">
        <v>1974</v>
      </c>
      <c r="C1004" s="7" t="s">
        <v>1975</v>
      </c>
      <c r="D1004" s="7" t="s">
        <v>113</v>
      </c>
      <c r="E1004" s="6" t="s">
        <v>1778</v>
      </c>
      <c r="F1004" s="11">
        <v>114.61</v>
      </c>
      <c r="G1004" s="26">
        <v>5.06</v>
      </c>
      <c r="H1004" s="27"/>
      <c r="I1004" s="10">
        <v>579.93</v>
      </c>
      <c r="J1004" s="1" t="s">
        <v>113</v>
      </c>
    </row>
    <row r="1005" ht="51.15" customHeight="1" spans="1:10">
      <c r="A1005" s="6" t="s">
        <v>1976</v>
      </c>
      <c r="B1005" s="7" t="s">
        <v>1977</v>
      </c>
      <c r="C1005" s="7" t="s">
        <v>1747</v>
      </c>
      <c r="D1005" s="7" t="s">
        <v>1978</v>
      </c>
      <c r="E1005" s="6" t="s">
        <v>502</v>
      </c>
      <c r="F1005" s="11">
        <v>10</v>
      </c>
      <c r="G1005" s="26">
        <v>44.34</v>
      </c>
      <c r="H1005" s="27"/>
      <c r="I1005" s="10">
        <v>443.4</v>
      </c>
      <c r="J1005" s="1" t="s">
        <v>113</v>
      </c>
    </row>
    <row r="1006" ht="39.55" customHeight="1" spans="1:10">
      <c r="A1006" s="6" t="s">
        <v>1979</v>
      </c>
      <c r="B1006" s="7" t="s">
        <v>1750</v>
      </c>
      <c r="C1006" s="7" t="s">
        <v>1980</v>
      </c>
      <c r="D1006" s="7" t="s">
        <v>113</v>
      </c>
      <c r="E1006" s="6" t="s">
        <v>502</v>
      </c>
      <c r="F1006" s="11">
        <v>10</v>
      </c>
      <c r="G1006" s="26">
        <v>44.34</v>
      </c>
      <c r="H1006" s="27"/>
      <c r="I1006" s="10">
        <v>443.4</v>
      </c>
      <c r="J1006" s="1" t="s">
        <v>113</v>
      </c>
    </row>
    <row r="1007" ht="27.9" customHeight="1" spans="1:10">
      <c r="A1007" s="6" t="s">
        <v>1981</v>
      </c>
      <c r="B1007" s="7" t="s">
        <v>1982</v>
      </c>
      <c r="C1007" s="7" t="s">
        <v>1760</v>
      </c>
      <c r="D1007" s="7" t="s">
        <v>1983</v>
      </c>
      <c r="E1007" s="6" t="s">
        <v>271</v>
      </c>
      <c r="F1007" s="11">
        <v>2</v>
      </c>
      <c r="G1007" s="26">
        <v>94.25</v>
      </c>
      <c r="H1007" s="27"/>
      <c r="I1007" s="10">
        <v>188.5</v>
      </c>
      <c r="J1007" s="1" t="s">
        <v>113</v>
      </c>
    </row>
    <row r="1008" ht="39.55" customHeight="1" spans="1:10">
      <c r="A1008" s="6" t="s">
        <v>1984</v>
      </c>
      <c r="B1008" s="7" t="s">
        <v>1985</v>
      </c>
      <c r="C1008" s="7" t="s">
        <v>1986</v>
      </c>
      <c r="D1008" s="7" t="s">
        <v>113</v>
      </c>
      <c r="E1008" s="6" t="s">
        <v>271</v>
      </c>
      <c r="F1008" s="11">
        <v>2</v>
      </c>
      <c r="G1008" s="26">
        <v>94.25</v>
      </c>
      <c r="H1008" s="27"/>
      <c r="I1008" s="10">
        <v>188.5</v>
      </c>
      <c r="J1008" s="1" t="s">
        <v>113</v>
      </c>
    </row>
    <row r="1009" ht="51.15" customHeight="1" spans="1:10">
      <c r="A1009" s="6" t="s">
        <v>1987</v>
      </c>
      <c r="B1009" s="7" t="s">
        <v>1988</v>
      </c>
      <c r="C1009" s="7" t="s">
        <v>1787</v>
      </c>
      <c r="D1009" s="7" t="s">
        <v>1989</v>
      </c>
      <c r="E1009" s="6" t="s">
        <v>1789</v>
      </c>
      <c r="F1009" s="11">
        <v>2</v>
      </c>
      <c r="G1009" s="26">
        <v>219.86</v>
      </c>
      <c r="H1009" s="27"/>
      <c r="I1009" s="10">
        <v>439.72</v>
      </c>
      <c r="J1009" s="1" t="s">
        <v>113</v>
      </c>
    </row>
    <row r="1010" ht="16.3" customHeight="1" spans="1:10">
      <c r="A1010" s="6" t="s">
        <v>1990</v>
      </c>
      <c r="B1010" s="7" t="s">
        <v>1991</v>
      </c>
      <c r="C1010" s="7" t="s">
        <v>1992</v>
      </c>
      <c r="D1010" s="7" t="s">
        <v>113</v>
      </c>
      <c r="E1010" s="6" t="s">
        <v>1789</v>
      </c>
      <c r="F1010" s="11">
        <v>2</v>
      </c>
      <c r="G1010" s="26">
        <v>219.86</v>
      </c>
      <c r="H1010" s="27"/>
      <c r="I1010" s="10">
        <v>439.72</v>
      </c>
      <c r="J1010" s="1" t="s">
        <v>113</v>
      </c>
    </row>
    <row r="1011" ht="27.9" customHeight="1" spans="1:10">
      <c r="A1011" s="6" t="s">
        <v>1993</v>
      </c>
      <c r="B1011" s="7" t="s">
        <v>1994</v>
      </c>
      <c r="C1011" s="7" t="s">
        <v>1787</v>
      </c>
      <c r="D1011" s="7" t="s">
        <v>1995</v>
      </c>
      <c r="E1011" s="6" t="s">
        <v>1789</v>
      </c>
      <c r="F1011" s="11">
        <v>2</v>
      </c>
      <c r="G1011" s="26">
        <v>253.63</v>
      </c>
      <c r="H1011" s="27"/>
      <c r="I1011" s="10">
        <v>507.26</v>
      </c>
      <c r="J1011" s="1" t="s">
        <v>113</v>
      </c>
    </row>
    <row r="1012" ht="16.3" customHeight="1" spans="1:10">
      <c r="A1012" s="6" t="s">
        <v>1996</v>
      </c>
      <c r="B1012" s="7" t="s">
        <v>1997</v>
      </c>
      <c r="C1012" s="7" t="s">
        <v>1998</v>
      </c>
      <c r="D1012" s="7" t="s">
        <v>113</v>
      </c>
      <c r="E1012" s="6" t="s">
        <v>1789</v>
      </c>
      <c r="F1012" s="11">
        <v>2</v>
      </c>
      <c r="G1012" s="26">
        <v>253.63</v>
      </c>
      <c r="H1012" s="27"/>
      <c r="I1012" s="10">
        <v>507.26</v>
      </c>
      <c r="J1012" s="1" t="s">
        <v>113</v>
      </c>
    </row>
    <row r="1013" ht="27.9" customHeight="1" spans="1:10">
      <c r="A1013" s="6" t="s">
        <v>1999</v>
      </c>
      <c r="B1013" s="7" t="s">
        <v>2000</v>
      </c>
      <c r="C1013" s="7" t="s">
        <v>1795</v>
      </c>
      <c r="D1013" s="7" t="s">
        <v>2001</v>
      </c>
      <c r="E1013" s="6" t="s">
        <v>271</v>
      </c>
      <c r="F1013" s="11">
        <v>1</v>
      </c>
      <c r="G1013" s="26">
        <v>17.34</v>
      </c>
      <c r="H1013" s="27"/>
      <c r="I1013" s="10">
        <v>17.34</v>
      </c>
      <c r="J1013" s="1" t="s">
        <v>113</v>
      </c>
    </row>
    <row r="1014" ht="16.3" customHeight="1" spans="1:10">
      <c r="A1014" s="6" t="s">
        <v>2002</v>
      </c>
      <c r="B1014" s="7" t="s">
        <v>1800</v>
      </c>
      <c r="C1014" s="7" t="s">
        <v>1806</v>
      </c>
      <c r="D1014" s="7" t="s">
        <v>113</v>
      </c>
      <c r="E1014" s="6" t="s">
        <v>1789</v>
      </c>
      <c r="F1014" s="11">
        <v>1</v>
      </c>
      <c r="G1014" s="26">
        <v>17.34</v>
      </c>
      <c r="H1014" s="27"/>
      <c r="I1014" s="10">
        <v>17.34</v>
      </c>
      <c r="J1014" s="1" t="s">
        <v>113</v>
      </c>
    </row>
    <row r="1015" ht="27.9" customHeight="1" spans="1:10">
      <c r="A1015" s="12" t="s">
        <v>219</v>
      </c>
      <c r="B1015" s="12"/>
      <c r="C1015" s="12"/>
      <c r="D1015" s="12"/>
      <c r="E1015" s="12"/>
      <c r="F1015" s="12"/>
      <c r="G1015" s="12"/>
      <c r="H1015" s="12"/>
      <c r="I1015" s="12"/>
      <c r="J1015" s="14" t="s">
        <v>113</v>
      </c>
    </row>
    <row r="1016" ht="17.05" customHeight="1" spans="1:10">
      <c r="A1016" s="3" t="s">
        <v>113</v>
      </c>
      <c r="B1016" s="3"/>
      <c r="C1016" s="3"/>
      <c r="D1016" s="3"/>
      <c r="E1016" s="3"/>
      <c r="F1016" s="3"/>
      <c r="G1016" s="3"/>
      <c r="H1016" s="3"/>
      <c r="I1016" s="3"/>
      <c r="J1016" s="14" t="s">
        <v>113</v>
      </c>
    </row>
    <row r="1017" ht="17.05" customHeight="1" spans="1:10">
      <c r="A1017" s="4" t="s">
        <v>220</v>
      </c>
      <c r="B1017" s="4"/>
      <c r="C1017" s="4"/>
      <c r="D1017" s="4"/>
      <c r="E1017" s="4"/>
      <c r="F1017" s="4"/>
      <c r="G1017" s="4"/>
      <c r="H1017" s="28" t="s">
        <v>2003</v>
      </c>
      <c r="I1017" s="28"/>
      <c r="J1017" s="14" t="s">
        <v>113</v>
      </c>
    </row>
    <row r="1018" ht="17.05" customHeight="1" spans="1:10">
      <c r="A1018" s="15" t="s">
        <v>55</v>
      </c>
      <c r="B1018" s="15" t="s">
        <v>222</v>
      </c>
      <c r="C1018" s="15" t="s">
        <v>223</v>
      </c>
      <c r="D1018" s="15" t="s">
        <v>224</v>
      </c>
      <c r="E1018" s="15" t="s">
        <v>225</v>
      </c>
      <c r="F1018" s="15" t="s">
        <v>226</v>
      </c>
      <c r="G1018" s="16" t="s">
        <v>227</v>
      </c>
      <c r="H1018" s="17"/>
      <c r="I1018" s="18"/>
      <c r="J1018" s="31" t="s">
        <v>113</v>
      </c>
    </row>
    <row r="1019" ht="17.05" customHeight="1" spans="1:10">
      <c r="A1019" s="21"/>
      <c r="B1019" s="21"/>
      <c r="C1019" s="21"/>
      <c r="D1019" s="21"/>
      <c r="E1019" s="21"/>
      <c r="F1019" s="21"/>
      <c r="G1019" s="16" t="s">
        <v>228</v>
      </c>
      <c r="H1019" s="18"/>
      <c r="I1019" s="5" t="s">
        <v>229</v>
      </c>
      <c r="J1019" s="31" t="s">
        <v>113</v>
      </c>
    </row>
    <row r="1020" ht="39.55" customHeight="1" spans="1:10">
      <c r="A1020" s="6" t="s">
        <v>2004</v>
      </c>
      <c r="B1020" s="7" t="s">
        <v>2005</v>
      </c>
      <c r="C1020" s="7" t="s">
        <v>1809</v>
      </c>
      <c r="D1020" s="7" t="s">
        <v>2006</v>
      </c>
      <c r="E1020" s="6" t="s">
        <v>271</v>
      </c>
      <c r="F1020" s="11">
        <v>4</v>
      </c>
      <c r="G1020" s="26">
        <v>20.79</v>
      </c>
      <c r="H1020" s="27"/>
      <c r="I1020" s="10">
        <v>83.16</v>
      </c>
      <c r="J1020" s="1" t="s">
        <v>113</v>
      </c>
    </row>
    <row r="1021" ht="16.3" customHeight="1" spans="1:10">
      <c r="A1021" s="6" t="s">
        <v>2007</v>
      </c>
      <c r="B1021" s="7" t="s">
        <v>1812</v>
      </c>
      <c r="C1021" s="7" t="s">
        <v>2008</v>
      </c>
      <c r="D1021" s="7" t="s">
        <v>113</v>
      </c>
      <c r="E1021" s="6" t="s">
        <v>1789</v>
      </c>
      <c r="F1021" s="11">
        <v>4</v>
      </c>
      <c r="G1021" s="26">
        <v>20.79</v>
      </c>
      <c r="H1021" s="27"/>
      <c r="I1021" s="10">
        <v>83.16</v>
      </c>
      <c r="J1021" s="1" t="s">
        <v>113</v>
      </c>
    </row>
    <row r="1022" ht="39.55" customHeight="1" spans="1:10">
      <c r="A1022" s="6" t="s">
        <v>2009</v>
      </c>
      <c r="B1022" s="7" t="s">
        <v>2010</v>
      </c>
      <c r="C1022" s="7" t="s">
        <v>1809</v>
      </c>
      <c r="D1022" s="7" t="s">
        <v>2011</v>
      </c>
      <c r="E1022" s="6" t="s">
        <v>271</v>
      </c>
      <c r="F1022" s="11">
        <v>1</v>
      </c>
      <c r="G1022" s="26">
        <v>28.83</v>
      </c>
      <c r="H1022" s="27"/>
      <c r="I1022" s="10">
        <v>28.83</v>
      </c>
      <c r="J1022" s="1" t="s">
        <v>113</v>
      </c>
    </row>
    <row r="1023" ht="16.3" customHeight="1" spans="1:10">
      <c r="A1023" s="6" t="s">
        <v>2012</v>
      </c>
      <c r="B1023" s="7" t="s">
        <v>1818</v>
      </c>
      <c r="C1023" s="7" t="s">
        <v>2013</v>
      </c>
      <c r="D1023" s="7" t="s">
        <v>113</v>
      </c>
      <c r="E1023" s="6" t="s">
        <v>1789</v>
      </c>
      <c r="F1023" s="11">
        <v>1</v>
      </c>
      <c r="G1023" s="26">
        <v>28.83</v>
      </c>
      <c r="H1023" s="27"/>
      <c r="I1023" s="10">
        <v>28.83</v>
      </c>
      <c r="J1023" s="1" t="s">
        <v>113</v>
      </c>
    </row>
    <row r="1024" ht="51.15" customHeight="1" spans="1:10">
      <c r="A1024" s="6" t="s">
        <v>2014</v>
      </c>
      <c r="B1024" s="7" t="s">
        <v>2015</v>
      </c>
      <c r="C1024" s="7" t="s">
        <v>1809</v>
      </c>
      <c r="D1024" s="7" t="s">
        <v>2016</v>
      </c>
      <c r="E1024" s="6" t="s">
        <v>271</v>
      </c>
      <c r="F1024" s="11">
        <v>1</v>
      </c>
      <c r="G1024" s="26">
        <v>28.83</v>
      </c>
      <c r="H1024" s="27"/>
      <c r="I1024" s="10">
        <v>28.83</v>
      </c>
      <c r="J1024" s="1" t="s">
        <v>113</v>
      </c>
    </row>
    <row r="1025" ht="27.9" customHeight="1" spans="1:10">
      <c r="A1025" s="6" t="s">
        <v>2017</v>
      </c>
      <c r="B1025" s="7" t="s">
        <v>1818</v>
      </c>
      <c r="C1025" s="7" t="s">
        <v>2018</v>
      </c>
      <c r="D1025" s="7" t="s">
        <v>113</v>
      </c>
      <c r="E1025" s="6" t="s">
        <v>1789</v>
      </c>
      <c r="F1025" s="11">
        <v>1</v>
      </c>
      <c r="G1025" s="26">
        <v>28.83</v>
      </c>
      <c r="H1025" s="27"/>
      <c r="I1025" s="10">
        <v>28.83</v>
      </c>
      <c r="J1025" s="1" t="s">
        <v>113</v>
      </c>
    </row>
    <row r="1026" ht="27.9" customHeight="1" spans="1:10">
      <c r="A1026" s="6" t="s">
        <v>2019</v>
      </c>
      <c r="B1026" s="7" t="s">
        <v>2020</v>
      </c>
      <c r="C1026" s="7" t="s">
        <v>1822</v>
      </c>
      <c r="D1026" s="7" t="s">
        <v>2021</v>
      </c>
      <c r="E1026" s="6" t="s">
        <v>271</v>
      </c>
      <c r="F1026" s="11">
        <v>7</v>
      </c>
      <c r="G1026" s="26">
        <v>7.95</v>
      </c>
      <c r="H1026" s="27"/>
      <c r="I1026" s="10">
        <v>55.65</v>
      </c>
      <c r="J1026" s="1" t="s">
        <v>113</v>
      </c>
    </row>
    <row r="1027" ht="27.9" customHeight="1" spans="1:10">
      <c r="A1027" s="6" t="s">
        <v>2022</v>
      </c>
      <c r="B1027" s="7" t="s">
        <v>2023</v>
      </c>
      <c r="C1027" s="7" t="s">
        <v>2024</v>
      </c>
      <c r="D1027" s="7" t="s">
        <v>113</v>
      </c>
      <c r="E1027" s="6" t="s">
        <v>271</v>
      </c>
      <c r="F1027" s="11">
        <v>7</v>
      </c>
      <c r="G1027" s="26">
        <v>7.95</v>
      </c>
      <c r="H1027" s="27"/>
      <c r="I1027" s="10">
        <v>55.65</v>
      </c>
      <c r="J1027" s="1" t="s">
        <v>113</v>
      </c>
    </row>
    <row r="1028" ht="27.9" customHeight="1" spans="1:10">
      <c r="A1028" s="6" t="s">
        <v>2025</v>
      </c>
      <c r="B1028" s="7" t="s">
        <v>2026</v>
      </c>
      <c r="C1028" s="7" t="s">
        <v>1822</v>
      </c>
      <c r="D1028" s="7" t="s">
        <v>2027</v>
      </c>
      <c r="E1028" s="6" t="s">
        <v>271</v>
      </c>
      <c r="F1028" s="11">
        <v>4</v>
      </c>
      <c r="G1028" s="26">
        <v>7.74</v>
      </c>
      <c r="H1028" s="27"/>
      <c r="I1028" s="10">
        <v>30.96</v>
      </c>
      <c r="J1028" s="1" t="s">
        <v>113</v>
      </c>
    </row>
    <row r="1029" ht="16.3" customHeight="1" spans="1:10">
      <c r="A1029" s="6" t="s">
        <v>2028</v>
      </c>
      <c r="B1029" s="7" t="s">
        <v>2029</v>
      </c>
      <c r="C1029" s="7" t="s">
        <v>2030</v>
      </c>
      <c r="D1029" s="7" t="s">
        <v>113</v>
      </c>
      <c r="E1029" s="6" t="s">
        <v>271</v>
      </c>
      <c r="F1029" s="11">
        <v>4</v>
      </c>
      <c r="G1029" s="26">
        <v>7.74</v>
      </c>
      <c r="H1029" s="27"/>
      <c r="I1029" s="10">
        <v>30.96</v>
      </c>
      <c r="J1029" s="1" t="s">
        <v>113</v>
      </c>
    </row>
    <row r="1030" ht="16.3" customHeight="1" spans="1:10">
      <c r="A1030" s="6" t="s">
        <v>113</v>
      </c>
      <c r="B1030" s="7" t="s">
        <v>113</v>
      </c>
      <c r="C1030" s="7" t="s">
        <v>113</v>
      </c>
      <c r="D1030" s="7" t="s">
        <v>113</v>
      </c>
      <c r="E1030" s="6" t="s">
        <v>113</v>
      </c>
      <c r="F1030" s="9"/>
      <c r="G1030" s="38"/>
      <c r="H1030" s="39"/>
      <c r="I1030" s="9"/>
      <c r="J1030" s="1" t="s">
        <v>113</v>
      </c>
    </row>
    <row r="1031" ht="16.3" customHeight="1" spans="1:10">
      <c r="A1031" s="22" t="s">
        <v>218</v>
      </c>
      <c r="B1031" s="25"/>
      <c r="C1031" s="25"/>
      <c r="D1031" s="25"/>
      <c r="E1031" s="25"/>
      <c r="F1031" s="25"/>
      <c r="G1031" s="25"/>
      <c r="H1031" s="25"/>
      <c r="I1031" s="23"/>
      <c r="J1031" s="1" t="s">
        <v>1704</v>
      </c>
    </row>
    <row r="1032" ht="51.15" customHeight="1" spans="1:10">
      <c r="A1032" s="6" t="s">
        <v>2031</v>
      </c>
      <c r="B1032" s="7" t="s">
        <v>2032</v>
      </c>
      <c r="C1032" s="7" t="s">
        <v>1726</v>
      </c>
      <c r="D1032" s="7" t="s">
        <v>1959</v>
      </c>
      <c r="E1032" s="6" t="s">
        <v>502</v>
      </c>
      <c r="F1032" s="11">
        <v>10</v>
      </c>
      <c r="G1032" s="26">
        <v>13.29</v>
      </c>
      <c r="H1032" s="27"/>
      <c r="I1032" s="10">
        <v>132.9</v>
      </c>
      <c r="J1032" s="1" t="s">
        <v>113</v>
      </c>
    </row>
    <row r="1033" ht="16.3" customHeight="1" spans="1:10">
      <c r="A1033" s="6" t="s">
        <v>2033</v>
      </c>
      <c r="B1033" s="7" t="s">
        <v>1961</v>
      </c>
      <c r="C1033" s="7" t="s">
        <v>1962</v>
      </c>
      <c r="D1033" s="7" t="s">
        <v>113</v>
      </c>
      <c r="E1033" s="6" t="s">
        <v>502</v>
      </c>
      <c r="F1033" s="11">
        <v>10</v>
      </c>
      <c r="G1033" s="26">
        <v>13.29</v>
      </c>
      <c r="H1033" s="27"/>
      <c r="I1033" s="10">
        <v>132.9</v>
      </c>
      <c r="J1033" s="1" t="s">
        <v>113</v>
      </c>
    </row>
    <row r="1034" ht="39.55" customHeight="1" spans="1:10">
      <c r="A1034" s="6" t="s">
        <v>2034</v>
      </c>
      <c r="B1034" s="7" t="s">
        <v>2035</v>
      </c>
      <c r="C1034" s="7" t="s">
        <v>1965</v>
      </c>
      <c r="D1034" s="7" t="s">
        <v>1966</v>
      </c>
      <c r="E1034" s="6" t="s">
        <v>502</v>
      </c>
      <c r="F1034" s="11">
        <v>10</v>
      </c>
      <c r="G1034" s="26">
        <v>55.52</v>
      </c>
      <c r="H1034" s="27"/>
      <c r="I1034" s="10">
        <v>555.2</v>
      </c>
      <c r="J1034" s="1" t="s">
        <v>113</v>
      </c>
    </row>
    <row r="1035" ht="27.9" customHeight="1" spans="1:10">
      <c r="A1035" s="6" t="s">
        <v>2036</v>
      </c>
      <c r="B1035" s="7" t="s">
        <v>1968</v>
      </c>
      <c r="C1035" s="7" t="s">
        <v>1969</v>
      </c>
      <c r="D1035" s="7" t="s">
        <v>113</v>
      </c>
      <c r="E1035" s="6" t="s">
        <v>502</v>
      </c>
      <c r="F1035" s="11">
        <v>10</v>
      </c>
      <c r="G1035" s="26">
        <v>55.52</v>
      </c>
      <c r="H1035" s="27"/>
      <c r="I1035" s="10">
        <v>555.2</v>
      </c>
      <c r="J1035" s="1" t="s">
        <v>113</v>
      </c>
    </row>
    <row r="1036" ht="27.9" customHeight="1" spans="1:10">
      <c r="A1036" s="6" t="s">
        <v>2037</v>
      </c>
      <c r="B1036" s="7" t="s">
        <v>2038</v>
      </c>
      <c r="C1036" s="7" t="s">
        <v>2039</v>
      </c>
      <c r="D1036" s="7" t="s">
        <v>2040</v>
      </c>
      <c r="E1036" s="6" t="s">
        <v>502</v>
      </c>
      <c r="F1036" s="11">
        <v>10</v>
      </c>
      <c r="G1036" s="26">
        <v>5.21</v>
      </c>
      <c r="H1036" s="27"/>
      <c r="I1036" s="10">
        <v>52.1</v>
      </c>
      <c r="J1036" s="1" t="s">
        <v>113</v>
      </c>
    </row>
    <row r="1037" ht="16.3" customHeight="1" spans="1:10">
      <c r="A1037" s="6" t="s">
        <v>2041</v>
      </c>
      <c r="B1037" s="7" t="s">
        <v>2042</v>
      </c>
      <c r="C1037" s="7" t="s">
        <v>2043</v>
      </c>
      <c r="D1037" s="7" t="s">
        <v>113</v>
      </c>
      <c r="E1037" s="6" t="s">
        <v>502</v>
      </c>
      <c r="F1037" s="11">
        <v>10</v>
      </c>
      <c r="G1037" s="26">
        <v>5.21</v>
      </c>
      <c r="H1037" s="27"/>
      <c r="I1037" s="10">
        <v>52.1</v>
      </c>
      <c r="J1037" s="1" t="s">
        <v>113</v>
      </c>
    </row>
    <row r="1038" ht="16.3" customHeight="1" spans="1:10">
      <c r="A1038" s="6" t="s">
        <v>2044</v>
      </c>
      <c r="B1038" s="7" t="s">
        <v>2045</v>
      </c>
      <c r="C1038" s="7" t="s">
        <v>2046</v>
      </c>
      <c r="D1038" s="7" t="s">
        <v>2047</v>
      </c>
      <c r="E1038" s="6" t="s">
        <v>271</v>
      </c>
      <c r="F1038" s="11">
        <v>1</v>
      </c>
      <c r="G1038" s="26">
        <v>29.84</v>
      </c>
      <c r="H1038" s="27"/>
      <c r="I1038" s="10">
        <v>29.84</v>
      </c>
      <c r="J1038" s="1" t="s">
        <v>113</v>
      </c>
    </row>
    <row r="1039" ht="16.3" customHeight="1" spans="1:10">
      <c r="A1039" s="6" t="s">
        <v>2048</v>
      </c>
      <c r="B1039" s="7" t="s">
        <v>2049</v>
      </c>
      <c r="C1039" s="7" t="s">
        <v>2050</v>
      </c>
      <c r="D1039" s="7" t="s">
        <v>113</v>
      </c>
      <c r="E1039" s="6" t="s">
        <v>271</v>
      </c>
      <c r="F1039" s="11">
        <v>1</v>
      </c>
      <c r="G1039" s="26">
        <v>29.84</v>
      </c>
      <c r="H1039" s="27"/>
      <c r="I1039" s="10">
        <v>29.84</v>
      </c>
      <c r="J1039" s="1" t="s">
        <v>113</v>
      </c>
    </row>
    <row r="1040" ht="27.9" customHeight="1" spans="1:10">
      <c r="A1040" s="6" t="s">
        <v>2051</v>
      </c>
      <c r="B1040" s="7" t="s">
        <v>2052</v>
      </c>
      <c r="C1040" s="7" t="s">
        <v>1822</v>
      </c>
      <c r="D1040" s="7" t="s">
        <v>2053</v>
      </c>
      <c r="E1040" s="6" t="s">
        <v>271</v>
      </c>
      <c r="F1040" s="11">
        <v>1</v>
      </c>
      <c r="G1040" s="26">
        <v>18.74</v>
      </c>
      <c r="H1040" s="27"/>
      <c r="I1040" s="10">
        <v>18.74</v>
      </c>
      <c r="J1040" s="1" t="s">
        <v>113</v>
      </c>
    </row>
    <row r="1041" ht="27.9" customHeight="1" spans="1:10">
      <c r="A1041" s="6" t="s">
        <v>2054</v>
      </c>
      <c r="B1041" s="7" t="s">
        <v>2055</v>
      </c>
      <c r="C1041" s="7" t="s">
        <v>2056</v>
      </c>
      <c r="D1041" s="7" t="s">
        <v>113</v>
      </c>
      <c r="E1041" s="6" t="s">
        <v>271</v>
      </c>
      <c r="F1041" s="11">
        <v>1</v>
      </c>
      <c r="G1041" s="26">
        <v>18.74</v>
      </c>
      <c r="H1041" s="27"/>
      <c r="I1041" s="10">
        <v>18.74</v>
      </c>
      <c r="J1041" s="1" t="s">
        <v>113</v>
      </c>
    </row>
    <row r="1042" ht="17.05" customHeight="1" spans="1:10">
      <c r="A1042" s="16" t="s">
        <v>2057</v>
      </c>
      <c r="B1042" s="17"/>
      <c r="C1042" s="17"/>
      <c r="D1042" s="17"/>
      <c r="E1042" s="17"/>
      <c r="F1042" s="17"/>
      <c r="G1042" s="17"/>
      <c r="H1042" s="18"/>
      <c r="I1042" s="10">
        <v>1398117.84</v>
      </c>
      <c r="J1042" s="31" t="s">
        <v>113</v>
      </c>
    </row>
  </sheetData>
  <mergeCells count="1280">
    <mergeCell ref="A1:I1"/>
    <mergeCell ref="A2:I2"/>
    <mergeCell ref="A3:G3"/>
    <mergeCell ref="H3:I3"/>
    <mergeCell ref="G4:I4"/>
    <mergeCell ref="G5:H5"/>
    <mergeCell ref="A6:I6"/>
    <mergeCell ref="A7:I7"/>
    <mergeCell ref="A8:I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A26:I26"/>
    <mergeCell ref="G27:H27"/>
    <mergeCell ref="G28:H28"/>
    <mergeCell ref="G29:H29"/>
    <mergeCell ref="G30:H30"/>
    <mergeCell ref="G31:H31"/>
    <mergeCell ref="G32:H32"/>
    <mergeCell ref="G33:H33"/>
    <mergeCell ref="G34:H34"/>
    <mergeCell ref="A35:I35"/>
    <mergeCell ref="A36:I36"/>
    <mergeCell ref="A37:I37"/>
    <mergeCell ref="A38:I38"/>
    <mergeCell ref="A39:G39"/>
    <mergeCell ref="H39:I39"/>
    <mergeCell ref="G40:I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A58:I58"/>
    <mergeCell ref="G59:H59"/>
    <mergeCell ref="G60:H60"/>
    <mergeCell ref="A61:I61"/>
    <mergeCell ref="G62:H62"/>
    <mergeCell ref="G63:H63"/>
    <mergeCell ref="G64:H64"/>
    <mergeCell ref="G65:H65"/>
    <mergeCell ref="G66:H66"/>
    <mergeCell ref="G67:H67"/>
    <mergeCell ref="A68:I68"/>
    <mergeCell ref="G69:H69"/>
    <mergeCell ref="G70:H70"/>
    <mergeCell ref="G71:H71"/>
    <mergeCell ref="G72:H72"/>
    <mergeCell ref="G73:H73"/>
    <mergeCell ref="G74:H74"/>
    <mergeCell ref="A75:I75"/>
    <mergeCell ref="A76:I76"/>
    <mergeCell ref="A77:I77"/>
    <mergeCell ref="A78:G78"/>
    <mergeCell ref="H78:I78"/>
    <mergeCell ref="G79:I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90:H90"/>
    <mergeCell ref="G91:H91"/>
    <mergeCell ref="G92:H92"/>
    <mergeCell ref="A93:I93"/>
    <mergeCell ref="G94:H94"/>
    <mergeCell ref="G95:H95"/>
    <mergeCell ref="G96:H96"/>
    <mergeCell ref="A97:I97"/>
    <mergeCell ref="A98:I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A109:I109"/>
    <mergeCell ref="A110:I110"/>
    <mergeCell ref="A111:G111"/>
    <mergeCell ref="H111:I111"/>
    <mergeCell ref="G112:I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A144:I144"/>
    <mergeCell ref="A145:I145"/>
    <mergeCell ref="A146:G146"/>
    <mergeCell ref="H146:I146"/>
    <mergeCell ref="G147:I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A162:I162"/>
    <mergeCell ref="A163:I163"/>
    <mergeCell ref="G164:H164"/>
    <mergeCell ref="G165:H165"/>
    <mergeCell ref="G166:H166"/>
    <mergeCell ref="G167:H167"/>
    <mergeCell ref="G168:H168"/>
    <mergeCell ref="A169:I169"/>
    <mergeCell ref="A170:I170"/>
    <mergeCell ref="A171:I171"/>
    <mergeCell ref="G172:H172"/>
    <mergeCell ref="G173:H173"/>
    <mergeCell ref="G174:H174"/>
    <mergeCell ref="G175:H175"/>
    <mergeCell ref="G176:H176"/>
    <mergeCell ref="G177:H177"/>
    <mergeCell ref="A178:I178"/>
    <mergeCell ref="A179:I179"/>
    <mergeCell ref="A180:G180"/>
    <mergeCell ref="H180:I180"/>
    <mergeCell ref="G181:I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A200:I200"/>
    <mergeCell ref="G201:H201"/>
    <mergeCell ref="G202:H202"/>
    <mergeCell ref="G203:H203"/>
    <mergeCell ref="A204:I204"/>
    <mergeCell ref="A205:I205"/>
    <mergeCell ref="A206:G206"/>
    <mergeCell ref="H206:I206"/>
    <mergeCell ref="G207:I207"/>
    <mergeCell ref="G208:H208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A234:I234"/>
    <mergeCell ref="A235:I235"/>
    <mergeCell ref="A236:G236"/>
    <mergeCell ref="H236:I236"/>
    <mergeCell ref="G237:I237"/>
    <mergeCell ref="G238:H238"/>
    <mergeCell ref="G239:H239"/>
    <mergeCell ref="G240:H240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A260:I260"/>
    <mergeCell ref="A261:I261"/>
    <mergeCell ref="A262:G262"/>
    <mergeCell ref="H262:I262"/>
    <mergeCell ref="G263:I263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A288:I288"/>
    <mergeCell ref="A289:I289"/>
    <mergeCell ref="A290:G290"/>
    <mergeCell ref="H290:I290"/>
    <mergeCell ref="G291:I291"/>
    <mergeCell ref="G292:H292"/>
    <mergeCell ref="G293:H293"/>
    <mergeCell ref="G294:H294"/>
    <mergeCell ref="G295:H295"/>
    <mergeCell ref="G296:H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311:H311"/>
    <mergeCell ref="G312:H312"/>
    <mergeCell ref="G313:H313"/>
    <mergeCell ref="G314:H314"/>
    <mergeCell ref="G315:H315"/>
    <mergeCell ref="G316:H316"/>
    <mergeCell ref="G317:H317"/>
    <mergeCell ref="G318:H318"/>
    <mergeCell ref="A319:I319"/>
    <mergeCell ref="A320:I320"/>
    <mergeCell ref="A321:G321"/>
    <mergeCell ref="H321:I321"/>
    <mergeCell ref="G322:I322"/>
    <mergeCell ref="G323:H323"/>
    <mergeCell ref="G324:H324"/>
    <mergeCell ref="G325:H325"/>
    <mergeCell ref="G326:H326"/>
    <mergeCell ref="G327:H327"/>
    <mergeCell ref="G328:H328"/>
    <mergeCell ref="G329:H329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G345:H345"/>
    <mergeCell ref="G346:H346"/>
    <mergeCell ref="A347:I347"/>
    <mergeCell ref="A348:I348"/>
    <mergeCell ref="A349:G349"/>
    <mergeCell ref="H349:I349"/>
    <mergeCell ref="G350:I350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0:H370"/>
    <mergeCell ref="G371:H371"/>
    <mergeCell ref="G372:H372"/>
    <mergeCell ref="G373:H373"/>
    <mergeCell ref="G374:H374"/>
    <mergeCell ref="G375:H375"/>
    <mergeCell ref="A376:I376"/>
    <mergeCell ref="A377:I377"/>
    <mergeCell ref="A378:G378"/>
    <mergeCell ref="H378:I378"/>
    <mergeCell ref="G379:I379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G389:H389"/>
    <mergeCell ref="G390:H390"/>
    <mergeCell ref="G391:H391"/>
    <mergeCell ref="G392:H392"/>
    <mergeCell ref="G393:H393"/>
    <mergeCell ref="G394:H394"/>
    <mergeCell ref="G395:H395"/>
    <mergeCell ref="G396:H396"/>
    <mergeCell ref="G397:H397"/>
    <mergeCell ref="G398:H398"/>
    <mergeCell ref="G399:H399"/>
    <mergeCell ref="G400:H400"/>
    <mergeCell ref="G401:H401"/>
    <mergeCell ref="G402:H402"/>
    <mergeCell ref="G403:H403"/>
    <mergeCell ref="G404:H404"/>
    <mergeCell ref="G405:H405"/>
    <mergeCell ref="A406:I406"/>
    <mergeCell ref="A407:I407"/>
    <mergeCell ref="A408:G408"/>
    <mergeCell ref="H408:I408"/>
    <mergeCell ref="G409:I409"/>
    <mergeCell ref="G410:H410"/>
    <mergeCell ref="G411:H411"/>
    <mergeCell ref="G412:H412"/>
    <mergeCell ref="G413:H413"/>
    <mergeCell ref="G414:H414"/>
    <mergeCell ref="G415:H415"/>
    <mergeCell ref="G416:H416"/>
    <mergeCell ref="G417:H417"/>
    <mergeCell ref="G418:H418"/>
    <mergeCell ref="G419:H419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430:H430"/>
    <mergeCell ref="G431:H431"/>
    <mergeCell ref="G432:H432"/>
    <mergeCell ref="A433:I433"/>
    <mergeCell ref="A434:I434"/>
    <mergeCell ref="A435:G435"/>
    <mergeCell ref="H435:I435"/>
    <mergeCell ref="G436:I436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G448:H448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0:H460"/>
    <mergeCell ref="A461:I461"/>
    <mergeCell ref="A462:I462"/>
    <mergeCell ref="A463:G463"/>
    <mergeCell ref="H463:I463"/>
    <mergeCell ref="G464:I464"/>
    <mergeCell ref="G465:H465"/>
    <mergeCell ref="G466:H466"/>
    <mergeCell ref="G467:H467"/>
    <mergeCell ref="G468:H468"/>
    <mergeCell ref="G469:H469"/>
    <mergeCell ref="G470:H470"/>
    <mergeCell ref="G471:H471"/>
    <mergeCell ref="G472:H472"/>
    <mergeCell ref="G473:H473"/>
    <mergeCell ref="G474:H474"/>
    <mergeCell ref="A475:I475"/>
    <mergeCell ref="A476:I476"/>
    <mergeCell ref="G477:H477"/>
    <mergeCell ref="G478:H478"/>
    <mergeCell ref="G479:H479"/>
    <mergeCell ref="G480:H480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A498:I498"/>
    <mergeCell ref="A499:I499"/>
    <mergeCell ref="A500:G500"/>
    <mergeCell ref="H500:I500"/>
    <mergeCell ref="G501:I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0:H510"/>
    <mergeCell ref="G511:H511"/>
    <mergeCell ref="G512:H512"/>
    <mergeCell ref="G513:H513"/>
    <mergeCell ref="G514:H514"/>
    <mergeCell ref="G515:H515"/>
    <mergeCell ref="G516:H516"/>
    <mergeCell ref="G517:H517"/>
    <mergeCell ref="G518:H518"/>
    <mergeCell ref="G519:H519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A528:I528"/>
    <mergeCell ref="A529:I529"/>
    <mergeCell ref="A530:G530"/>
    <mergeCell ref="H530:I530"/>
    <mergeCell ref="G531:I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0:H540"/>
    <mergeCell ref="G541:H541"/>
    <mergeCell ref="G542:H542"/>
    <mergeCell ref="G543:H543"/>
    <mergeCell ref="G544:H544"/>
    <mergeCell ref="G545:H545"/>
    <mergeCell ref="G546:H546"/>
    <mergeCell ref="A547:I547"/>
    <mergeCell ref="A548:I548"/>
    <mergeCell ref="G549:H549"/>
    <mergeCell ref="G550:H550"/>
    <mergeCell ref="G551:H551"/>
    <mergeCell ref="G552:H552"/>
    <mergeCell ref="G553:H553"/>
    <mergeCell ref="G554:H554"/>
    <mergeCell ref="G555:H555"/>
    <mergeCell ref="G556:H556"/>
    <mergeCell ref="A557:I557"/>
    <mergeCell ref="A558:I558"/>
    <mergeCell ref="G559:H559"/>
    <mergeCell ref="G560:H560"/>
    <mergeCell ref="G561:H561"/>
    <mergeCell ref="A562:I562"/>
    <mergeCell ref="A563:I563"/>
    <mergeCell ref="A564:G564"/>
    <mergeCell ref="H564:I564"/>
    <mergeCell ref="G565:I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0:H580"/>
    <mergeCell ref="G581:H581"/>
    <mergeCell ref="G582:H582"/>
    <mergeCell ref="G583:H583"/>
    <mergeCell ref="G584:H584"/>
    <mergeCell ref="G585:H585"/>
    <mergeCell ref="G586:H586"/>
    <mergeCell ref="A587:I587"/>
    <mergeCell ref="G588:H588"/>
    <mergeCell ref="G589:H589"/>
    <mergeCell ref="G590:H590"/>
    <mergeCell ref="G591:H591"/>
    <mergeCell ref="G592:H592"/>
    <mergeCell ref="A593:I593"/>
    <mergeCell ref="A594:I594"/>
    <mergeCell ref="A595:G595"/>
    <mergeCell ref="H595:I595"/>
    <mergeCell ref="G596:I596"/>
    <mergeCell ref="G597:H597"/>
    <mergeCell ref="G598:H598"/>
    <mergeCell ref="G599:H599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0:H610"/>
    <mergeCell ref="G611:H611"/>
    <mergeCell ref="G612:H612"/>
    <mergeCell ref="G613:H613"/>
    <mergeCell ref="G614:H614"/>
    <mergeCell ref="G615:H615"/>
    <mergeCell ref="A616:I616"/>
    <mergeCell ref="A617:I617"/>
    <mergeCell ref="G618:H618"/>
    <mergeCell ref="G619:H619"/>
    <mergeCell ref="A620:I620"/>
    <mergeCell ref="A621:I621"/>
    <mergeCell ref="A622:G622"/>
    <mergeCell ref="H622:I622"/>
    <mergeCell ref="G623:I623"/>
    <mergeCell ref="G624:H624"/>
    <mergeCell ref="G625:H625"/>
    <mergeCell ref="G626:H626"/>
    <mergeCell ref="G627:H627"/>
    <mergeCell ref="G628:H628"/>
    <mergeCell ref="G629:H629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0:H650"/>
    <mergeCell ref="G651:H651"/>
    <mergeCell ref="G652:H652"/>
    <mergeCell ref="G653:H653"/>
    <mergeCell ref="A654:I654"/>
    <mergeCell ref="A655:I655"/>
    <mergeCell ref="G656:H656"/>
    <mergeCell ref="G657:H657"/>
    <mergeCell ref="G658:H658"/>
    <mergeCell ref="G659:H659"/>
    <mergeCell ref="G660:H660"/>
    <mergeCell ref="A661:I661"/>
    <mergeCell ref="A662:I662"/>
    <mergeCell ref="A663:G663"/>
    <mergeCell ref="H663:I663"/>
    <mergeCell ref="G664:I664"/>
    <mergeCell ref="G665:H665"/>
    <mergeCell ref="G666:H666"/>
    <mergeCell ref="G667:H667"/>
    <mergeCell ref="G668:H668"/>
    <mergeCell ref="G669:H669"/>
    <mergeCell ref="A670:I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A681:I681"/>
    <mergeCell ref="A682:I682"/>
    <mergeCell ref="A683:G683"/>
    <mergeCell ref="H683:I683"/>
    <mergeCell ref="G684:I684"/>
    <mergeCell ref="G685:H685"/>
    <mergeCell ref="G686:H686"/>
    <mergeCell ref="G687:H687"/>
    <mergeCell ref="G688:H688"/>
    <mergeCell ref="G689:H68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0:H700"/>
    <mergeCell ref="G701:H701"/>
    <mergeCell ref="G702:H702"/>
    <mergeCell ref="G703:H703"/>
    <mergeCell ref="G704:H704"/>
    <mergeCell ref="G705:H705"/>
    <mergeCell ref="A706:I706"/>
    <mergeCell ref="G707:H707"/>
    <mergeCell ref="G708:H708"/>
    <mergeCell ref="A709:I709"/>
    <mergeCell ref="A710:I710"/>
    <mergeCell ref="A711:G711"/>
    <mergeCell ref="H711:I711"/>
    <mergeCell ref="G712:I712"/>
    <mergeCell ref="G713:H713"/>
    <mergeCell ref="G714:H714"/>
    <mergeCell ref="G715:H715"/>
    <mergeCell ref="G716:H716"/>
    <mergeCell ref="G717:H717"/>
    <mergeCell ref="G718:H718"/>
    <mergeCell ref="G719:H719"/>
    <mergeCell ref="G720:H720"/>
    <mergeCell ref="A721:I721"/>
    <mergeCell ref="A722:I722"/>
    <mergeCell ref="G723:H723"/>
    <mergeCell ref="G724:H724"/>
    <mergeCell ref="G725:H725"/>
    <mergeCell ref="G726:H726"/>
    <mergeCell ref="G727:H727"/>
    <mergeCell ref="G728:H728"/>
    <mergeCell ref="G729:H729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0:H740"/>
    <mergeCell ref="G741:H741"/>
    <mergeCell ref="A742:I742"/>
    <mergeCell ref="A743:I743"/>
    <mergeCell ref="A744:G744"/>
    <mergeCell ref="H744:I744"/>
    <mergeCell ref="G745:I745"/>
    <mergeCell ref="G746:H746"/>
    <mergeCell ref="G747:H747"/>
    <mergeCell ref="G748:H748"/>
    <mergeCell ref="G749:H749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0:H770"/>
    <mergeCell ref="G771:H771"/>
    <mergeCell ref="G772:H772"/>
    <mergeCell ref="G773:H773"/>
    <mergeCell ref="G774:H774"/>
    <mergeCell ref="G775:H775"/>
    <mergeCell ref="G776:H776"/>
    <mergeCell ref="A777:I777"/>
    <mergeCell ref="A778:I778"/>
    <mergeCell ref="A779:G779"/>
    <mergeCell ref="H779:I779"/>
    <mergeCell ref="G780:I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A808:I808"/>
    <mergeCell ref="A809:I809"/>
    <mergeCell ref="A810:G810"/>
    <mergeCell ref="H810:I810"/>
    <mergeCell ref="G811:I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0:H830"/>
    <mergeCell ref="G831:H831"/>
    <mergeCell ref="G832:H832"/>
    <mergeCell ref="G833:H833"/>
    <mergeCell ref="G834:H834"/>
    <mergeCell ref="G835:H835"/>
    <mergeCell ref="A836:I836"/>
    <mergeCell ref="A837:I837"/>
    <mergeCell ref="A838:G838"/>
    <mergeCell ref="H838:I838"/>
    <mergeCell ref="G839:I839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0:H850"/>
    <mergeCell ref="G851:H851"/>
    <mergeCell ref="G852:H852"/>
    <mergeCell ref="A853:I853"/>
    <mergeCell ref="A854:I854"/>
    <mergeCell ref="A855:I855"/>
    <mergeCell ref="G856:H856"/>
    <mergeCell ref="G857:H857"/>
    <mergeCell ref="G858:H858"/>
    <mergeCell ref="G859:H859"/>
    <mergeCell ref="G860:H860"/>
    <mergeCell ref="G861:H861"/>
    <mergeCell ref="G862:H862"/>
    <mergeCell ref="A863:I863"/>
    <mergeCell ref="A864:I864"/>
    <mergeCell ref="A865:G865"/>
    <mergeCell ref="H865:I865"/>
    <mergeCell ref="G866:I866"/>
    <mergeCell ref="G867:H867"/>
    <mergeCell ref="G868:H868"/>
    <mergeCell ref="G869:H869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A889:I889"/>
    <mergeCell ref="A890:I890"/>
    <mergeCell ref="A891:I891"/>
    <mergeCell ref="G892:H892"/>
    <mergeCell ref="G893:H893"/>
    <mergeCell ref="G894:H894"/>
    <mergeCell ref="G895:H895"/>
    <mergeCell ref="G896:H896"/>
    <mergeCell ref="G897:H897"/>
    <mergeCell ref="G898:H898"/>
    <mergeCell ref="A899:I899"/>
    <mergeCell ref="A900:I900"/>
    <mergeCell ref="A901:G901"/>
    <mergeCell ref="H901:I901"/>
    <mergeCell ref="G902:I902"/>
    <mergeCell ref="G903:H903"/>
    <mergeCell ref="G904:H904"/>
    <mergeCell ref="G905:H905"/>
    <mergeCell ref="G906:H906"/>
    <mergeCell ref="G907:H907"/>
    <mergeCell ref="G908:H908"/>
    <mergeCell ref="G909:H909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0:H920"/>
    <mergeCell ref="G921:H921"/>
    <mergeCell ref="G922:H922"/>
    <mergeCell ref="G923:H923"/>
    <mergeCell ref="A924:I924"/>
    <mergeCell ref="A925:I925"/>
    <mergeCell ref="A926:G926"/>
    <mergeCell ref="H926:I926"/>
    <mergeCell ref="G927:I927"/>
    <mergeCell ref="G928:H928"/>
    <mergeCell ref="G929:H929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0:H940"/>
    <mergeCell ref="A941:I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0:H950"/>
    <mergeCell ref="G951:H951"/>
    <mergeCell ref="G952:H952"/>
    <mergeCell ref="A953:I953"/>
    <mergeCell ref="A954:I954"/>
    <mergeCell ref="A955:G955"/>
    <mergeCell ref="H955:I955"/>
    <mergeCell ref="G956:I956"/>
    <mergeCell ref="G957:H957"/>
    <mergeCell ref="G958:H958"/>
    <mergeCell ref="G959:H959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0:H970"/>
    <mergeCell ref="G971:H971"/>
    <mergeCell ref="G972:H972"/>
    <mergeCell ref="G973:H973"/>
    <mergeCell ref="G974:H974"/>
    <mergeCell ref="A975:I975"/>
    <mergeCell ref="A976:I976"/>
    <mergeCell ref="G977:H977"/>
    <mergeCell ref="G978:H978"/>
    <mergeCell ref="G979:H979"/>
    <mergeCell ref="G980:H980"/>
    <mergeCell ref="G981:H981"/>
    <mergeCell ref="G982:H982"/>
    <mergeCell ref="G983:H983"/>
    <mergeCell ref="G984:H984"/>
    <mergeCell ref="G985:H985"/>
    <mergeCell ref="G986:H986"/>
    <mergeCell ref="A987:I987"/>
    <mergeCell ref="A988:I988"/>
    <mergeCell ref="A989:G989"/>
    <mergeCell ref="H989:I989"/>
    <mergeCell ref="G990:I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0:H1010"/>
    <mergeCell ref="G1011:H1011"/>
    <mergeCell ref="G1012:H1012"/>
    <mergeCell ref="G1013:H1013"/>
    <mergeCell ref="G1014:H1014"/>
    <mergeCell ref="A1015:I1015"/>
    <mergeCell ref="A1016:I1016"/>
    <mergeCell ref="A1017:G1017"/>
    <mergeCell ref="H1017:I1017"/>
    <mergeCell ref="G1018:I1018"/>
    <mergeCell ref="G1019:H1019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0:H1030"/>
    <mergeCell ref="A1031:I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0:H1040"/>
    <mergeCell ref="G1041:H1041"/>
    <mergeCell ref="A1042:H1042"/>
    <mergeCell ref="A4:A5"/>
    <mergeCell ref="A40:A41"/>
    <mergeCell ref="A79:A80"/>
    <mergeCell ref="A112:A113"/>
    <mergeCell ref="A147:A148"/>
    <mergeCell ref="A181:A182"/>
    <mergeCell ref="A207:A208"/>
    <mergeCell ref="A237:A238"/>
    <mergeCell ref="A263:A264"/>
    <mergeCell ref="A291:A292"/>
    <mergeCell ref="A322:A323"/>
    <mergeCell ref="A350:A351"/>
    <mergeCell ref="A379:A380"/>
    <mergeCell ref="A409:A410"/>
    <mergeCell ref="A436:A437"/>
    <mergeCell ref="A464:A465"/>
    <mergeCell ref="A501:A502"/>
    <mergeCell ref="A531:A532"/>
    <mergeCell ref="A565:A566"/>
    <mergeCell ref="A596:A597"/>
    <mergeCell ref="A623:A624"/>
    <mergeCell ref="A664:A665"/>
    <mergeCell ref="A684:A685"/>
    <mergeCell ref="A712:A713"/>
    <mergeCell ref="A745:A746"/>
    <mergeCell ref="A780:A781"/>
    <mergeCell ref="A811:A812"/>
    <mergeCell ref="A839:A840"/>
    <mergeCell ref="A866:A867"/>
    <mergeCell ref="A902:A903"/>
    <mergeCell ref="A927:A928"/>
    <mergeCell ref="A956:A957"/>
    <mergeCell ref="A990:A991"/>
    <mergeCell ref="A1018:A1019"/>
    <mergeCell ref="B4:B5"/>
    <mergeCell ref="B40:B41"/>
    <mergeCell ref="B79:B80"/>
    <mergeCell ref="B112:B113"/>
    <mergeCell ref="B147:B148"/>
    <mergeCell ref="B181:B182"/>
    <mergeCell ref="B207:B208"/>
    <mergeCell ref="B237:B238"/>
    <mergeCell ref="B263:B264"/>
    <mergeCell ref="B291:B292"/>
    <mergeCell ref="B322:B323"/>
    <mergeCell ref="B350:B351"/>
    <mergeCell ref="B379:B380"/>
    <mergeCell ref="B409:B410"/>
    <mergeCell ref="B436:B437"/>
    <mergeCell ref="B464:B465"/>
    <mergeCell ref="B501:B502"/>
    <mergeCell ref="B531:B532"/>
    <mergeCell ref="B565:B566"/>
    <mergeCell ref="B596:B597"/>
    <mergeCell ref="B623:B624"/>
    <mergeCell ref="B664:B665"/>
    <mergeCell ref="B684:B685"/>
    <mergeCell ref="B712:B713"/>
    <mergeCell ref="B745:B746"/>
    <mergeCell ref="B780:B781"/>
    <mergeCell ref="B811:B812"/>
    <mergeCell ref="B839:B840"/>
    <mergeCell ref="B866:B867"/>
    <mergeCell ref="B902:B903"/>
    <mergeCell ref="B927:B928"/>
    <mergeCell ref="B956:B957"/>
    <mergeCell ref="B990:B991"/>
    <mergeCell ref="B1018:B1019"/>
    <mergeCell ref="C4:C5"/>
    <mergeCell ref="C40:C41"/>
    <mergeCell ref="C79:C80"/>
    <mergeCell ref="C112:C113"/>
    <mergeCell ref="C147:C148"/>
    <mergeCell ref="C181:C182"/>
    <mergeCell ref="C207:C208"/>
    <mergeCell ref="C237:C238"/>
    <mergeCell ref="C263:C264"/>
    <mergeCell ref="C291:C292"/>
    <mergeCell ref="C322:C323"/>
    <mergeCell ref="C350:C351"/>
    <mergeCell ref="C379:C380"/>
    <mergeCell ref="C409:C410"/>
    <mergeCell ref="C436:C437"/>
    <mergeCell ref="C464:C465"/>
    <mergeCell ref="C501:C502"/>
    <mergeCell ref="C531:C532"/>
    <mergeCell ref="C565:C566"/>
    <mergeCell ref="C596:C597"/>
    <mergeCell ref="C623:C624"/>
    <mergeCell ref="C664:C665"/>
    <mergeCell ref="C684:C685"/>
    <mergeCell ref="C712:C713"/>
    <mergeCell ref="C745:C746"/>
    <mergeCell ref="C780:C781"/>
    <mergeCell ref="C811:C812"/>
    <mergeCell ref="C839:C840"/>
    <mergeCell ref="C866:C867"/>
    <mergeCell ref="C902:C903"/>
    <mergeCell ref="C927:C928"/>
    <mergeCell ref="C956:C957"/>
    <mergeCell ref="C990:C991"/>
    <mergeCell ref="C1018:C1019"/>
    <mergeCell ref="D4:D5"/>
    <mergeCell ref="D40:D41"/>
    <mergeCell ref="D79:D80"/>
    <mergeCell ref="D112:D113"/>
    <mergeCell ref="D147:D148"/>
    <mergeCell ref="D181:D182"/>
    <mergeCell ref="D207:D208"/>
    <mergeCell ref="D237:D238"/>
    <mergeCell ref="D263:D264"/>
    <mergeCell ref="D291:D292"/>
    <mergeCell ref="D322:D323"/>
    <mergeCell ref="D350:D351"/>
    <mergeCell ref="D379:D380"/>
    <mergeCell ref="D409:D410"/>
    <mergeCell ref="D436:D437"/>
    <mergeCell ref="D464:D465"/>
    <mergeCell ref="D501:D502"/>
    <mergeCell ref="D531:D532"/>
    <mergeCell ref="D565:D566"/>
    <mergeCell ref="D596:D597"/>
    <mergeCell ref="D623:D624"/>
    <mergeCell ref="D664:D665"/>
    <mergeCell ref="D684:D685"/>
    <mergeCell ref="D712:D713"/>
    <mergeCell ref="D745:D746"/>
    <mergeCell ref="D780:D781"/>
    <mergeCell ref="D811:D812"/>
    <mergeCell ref="D839:D840"/>
    <mergeCell ref="D866:D867"/>
    <mergeCell ref="D902:D903"/>
    <mergeCell ref="D927:D928"/>
    <mergeCell ref="D956:D957"/>
    <mergeCell ref="D990:D991"/>
    <mergeCell ref="D1018:D1019"/>
    <mergeCell ref="E4:E5"/>
    <mergeCell ref="E40:E41"/>
    <mergeCell ref="E79:E80"/>
    <mergeCell ref="E112:E113"/>
    <mergeCell ref="E147:E148"/>
    <mergeCell ref="E181:E182"/>
    <mergeCell ref="E207:E208"/>
    <mergeCell ref="E237:E238"/>
    <mergeCell ref="E263:E264"/>
    <mergeCell ref="E291:E292"/>
    <mergeCell ref="E322:E323"/>
    <mergeCell ref="E350:E351"/>
    <mergeCell ref="E379:E380"/>
    <mergeCell ref="E409:E410"/>
    <mergeCell ref="E436:E437"/>
    <mergeCell ref="E464:E465"/>
    <mergeCell ref="E501:E502"/>
    <mergeCell ref="E531:E532"/>
    <mergeCell ref="E565:E566"/>
    <mergeCell ref="E596:E597"/>
    <mergeCell ref="E623:E624"/>
    <mergeCell ref="E664:E665"/>
    <mergeCell ref="E684:E685"/>
    <mergeCell ref="E712:E713"/>
    <mergeCell ref="E745:E746"/>
    <mergeCell ref="E780:E781"/>
    <mergeCell ref="E811:E812"/>
    <mergeCell ref="E839:E840"/>
    <mergeCell ref="E866:E867"/>
    <mergeCell ref="E902:E903"/>
    <mergeCell ref="E927:E928"/>
    <mergeCell ref="E956:E957"/>
    <mergeCell ref="E990:E991"/>
    <mergeCell ref="E1018:E1019"/>
    <mergeCell ref="F4:F5"/>
    <mergeCell ref="F40:F41"/>
    <mergeCell ref="F79:F80"/>
    <mergeCell ref="F112:F113"/>
    <mergeCell ref="F147:F148"/>
    <mergeCell ref="F181:F182"/>
    <mergeCell ref="F207:F208"/>
    <mergeCell ref="F237:F238"/>
    <mergeCell ref="F263:F264"/>
    <mergeCell ref="F291:F292"/>
    <mergeCell ref="F322:F323"/>
    <mergeCell ref="F350:F351"/>
    <mergeCell ref="F379:F380"/>
    <mergeCell ref="F409:F410"/>
    <mergeCell ref="F436:F437"/>
    <mergeCell ref="F464:F465"/>
    <mergeCell ref="F501:F502"/>
    <mergeCell ref="F531:F532"/>
    <mergeCell ref="F565:F566"/>
    <mergeCell ref="F596:F597"/>
    <mergeCell ref="F623:F624"/>
    <mergeCell ref="F664:F665"/>
    <mergeCell ref="F684:F685"/>
    <mergeCell ref="F712:F713"/>
    <mergeCell ref="F745:F746"/>
    <mergeCell ref="F780:F781"/>
    <mergeCell ref="F811:F812"/>
    <mergeCell ref="F839:F840"/>
    <mergeCell ref="F866:F867"/>
    <mergeCell ref="F902:F903"/>
    <mergeCell ref="F927:F928"/>
    <mergeCell ref="F956:F957"/>
    <mergeCell ref="F990:F991"/>
    <mergeCell ref="F1018:F1019"/>
  </mergeCells>
  <pageMargins left="0.590551181102362" right="0" top="0.393700787401575" bottom="0" header="0" footer="0"/>
  <pageSetup paperSize="9" orientation="portrait"/>
  <headerFooter/>
  <rowBreaks count="33" manualBreakCount="33">
    <brk id="36" max="16383" man="1"/>
    <brk id="75" max="16383" man="1"/>
    <brk id="108" max="16383" man="1"/>
    <brk id="143" max="16383" man="1"/>
    <brk id="177" max="16383" man="1"/>
    <brk id="203" max="16383" man="1"/>
    <brk id="233" max="16383" man="1"/>
    <brk id="259" max="16383" man="1"/>
    <brk id="287" max="16383" man="1"/>
    <brk id="318" max="16383" man="1"/>
    <brk id="346" max="16383" man="1"/>
    <brk id="375" max="16383" man="1"/>
    <brk id="405" max="16383" man="1"/>
    <brk id="432" max="16383" man="1"/>
    <brk id="460" max="16383" man="1"/>
    <brk id="497" max="16383" man="1"/>
    <brk id="527" max="16383" man="1"/>
    <brk id="561" max="16383" man="1"/>
    <brk id="592" max="16383" man="1"/>
    <brk id="619" max="16383" man="1"/>
    <brk id="660" max="16383" man="1"/>
    <brk id="680" max="16383" man="1"/>
    <brk id="708" max="16383" man="1"/>
    <brk id="741" max="16383" man="1"/>
    <brk id="776" max="16383" man="1"/>
    <brk id="807" max="16383" man="1"/>
    <brk id="835" max="16383" man="1"/>
    <brk id="862" max="16383" man="1"/>
    <brk id="898" max="16383" man="1"/>
    <brk id="923" max="16383" man="1"/>
    <brk id="952" max="16383" man="1"/>
    <brk id="986" max="16383" man="1"/>
    <brk id="101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workbookViewId="0">
      <selection activeCell="A1" sqref="A1:E1"/>
    </sheetView>
  </sheetViews>
  <sheetFormatPr defaultColWidth="10.2857142857143" defaultRowHeight="15" outlineLevelCol="4"/>
  <cols>
    <col min="1" max="1" width="7.19047619047619" style="1" customWidth="1"/>
    <col min="2" max="2" width="37.1619047619048" style="1" customWidth="1"/>
    <col min="3" max="3" width="18.9904761904762" style="1" customWidth="1"/>
    <col min="4" max="4" width="16.552380952381" style="1" customWidth="1"/>
    <col min="5" max="5" width="17.5047619047619" style="1" customWidth="1"/>
    <col min="6" max="16384" width="10.2857142857143" style="1"/>
  </cols>
  <sheetData>
    <row r="1" ht="27.9" customHeight="1" spans="1:5">
      <c r="A1" s="34" t="s">
        <v>2058</v>
      </c>
      <c r="B1" s="34"/>
      <c r="C1" s="34"/>
      <c r="D1" s="34"/>
      <c r="E1" s="34"/>
    </row>
    <row r="2" ht="17.85" customHeight="1" spans="1:5">
      <c r="A2" s="3" t="s">
        <v>113</v>
      </c>
      <c r="B2" s="3"/>
      <c r="C2" s="3"/>
      <c r="D2" s="3"/>
      <c r="E2" s="3"/>
    </row>
    <row r="3" ht="17.05" customHeight="1" spans="1:5">
      <c r="A3" s="4" t="s">
        <v>220</v>
      </c>
      <c r="B3" s="4"/>
      <c r="C3" s="4"/>
      <c r="D3" s="4"/>
      <c r="E3" s="3" t="s">
        <v>130</v>
      </c>
    </row>
    <row r="4" ht="29.45" customHeight="1" spans="1:5">
      <c r="A4" s="5" t="s">
        <v>55</v>
      </c>
      <c r="B4" s="5" t="s">
        <v>2059</v>
      </c>
      <c r="C4" s="5" t="s">
        <v>2060</v>
      </c>
      <c r="D4" s="5" t="s">
        <v>2061</v>
      </c>
      <c r="E4" s="5" t="s">
        <v>227</v>
      </c>
    </row>
    <row r="5" ht="17.05" customHeight="1" spans="1:5">
      <c r="A5" s="16" t="s">
        <v>73</v>
      </c>
      <c r="B5" s="17"/>
      <c r="C5" s="17"/>
      <c r="D5" s="17"/>
      <c r="E5" s="18"/>
    </row>
    <row r="6" ht="17.05" customHeight="1" spans="1:5">
      <c r="A6" s="16" t="s">
        <v>133</v>
      </c>
      <c r="B6" s="17"/>
      <c r="C6" s="17"/>
      <c r="D6" s="17"/>
      <c r="E6" s="18"/>
    </row>
    <row r="7" ht="17.05" customHeight="1" spans="1:5">
      <c r="A7" s="5" t="s">
        <v>121</v>
      </c>
      <c r="B7" s="35" t="s">
        <v>158</v>
      </c>
      <c r="C7" s="36">
        <v>432209</v>
      </c>
      <c r="D7" s="37" t="s">
        <v>2062</v>
      </c>
      <c r="E7" s="36">
        <v>2075</v>
      </c>
    </row>
    <row r="8" ht="17.05" customHeight="1" spans="1:5">
      <c r="A8" s="5" t="s">
        <v>150</v>
      </c>
      <c r="B8" s="35" t="s">
        <v>151</v>
      </c>
      <c r="C8" s="36">
        <v>380361</v>
      </c>
      <c r="D8" s="37" t="s">
        <v>2063</v>
      </c>
      <c r="E8" s="36">
        <v>1826</v>
      </c>
    </row>
    <row r="9" ht="17.05" customHeight="1" spans="1:5">
      <c r="A9" s="5" t="s">
        <v>152</v>
      </c>
      <c r="B9" s="35" t="s">
        <v>153</v>
      </c>
      <c r="C9" s="36">
        <v>51848</v>
      </c>
      <c r="D9" s="37" t="s">
        <v>2063</v>
      </c>
      <c r="E9" s="36">
        <v>249</v>
      </c>
    </row>
    <row r="10" ht="17.05" customHeight="1" spans="1:5">
      <c r="A10" s="5" t="s">
        <v>122</v>
      </c>
      <c r="B10" s="35" t="s">
        <v>160</v>
      </c>
      <c r="C10" s="36">
        <v>432209</v>
      </c>
      <c r="D10" s="37" t="s">
        <v>2062</v>
      </c>
      <c r="E10" s="36">
        <v>475</v>
      </c>
    </row>
    <row r="11" ht="17.05" customHeight="1" spans="1:5">
      <c r="A11" s="5" t="s">
        <v>155</v>
      </c>
      <c r="B11" s="35" t="s">
        <v>151</v>
      </c>
      <c r="C11" s="36">
        <v>380361</v>
      </c>
      <c r="D11" s="37" t="s">
        <v>2064</v>
      </c>
      <c r="E11" s="36">
        <v>418</v>
      </c>
    </row>
    <row r="12" ht="17.05" customHeight="1" spans="1:5">
      <c r="A12" s="5" t="s">
        <v>163</v>
      </c>
      <c r="B12" s="35" t="s">
        <v>153</v>
      </c>
      <c r="C12" s="36">
        <v>51848</v>
      </c>
      <c r="D12" s="37" t="s">
        <v>2064</v>
      </c>
      <c r="E12" s="36">
        <v>57</v>
      </c>
    </row>
    <row r="13" ht="17.05" customHeight="1" spans="1:5">
      <c r="A13" s="5" t="s">
        <v>123</v>
      </c>
      <c r="B13" s="35" t="s">
        <v>162</v>
      </c>
      <c r="C13" s="36">
        <v>2075</v>
      </c>
      <c r="D13" s="37" t="s">
        <v>2062</v>
      </c>
      <c r="E13" s="36">
        <v>218</v>
      </c>
    </row>
    <row r="14" ht="17.05" customHeight="1" spans="1:5">
      <c r="A14" s="5" t="s">
        <v>166</v>
      </c>
      <c r="B14" s="35" t="s">
        <v>151</v>
      </c>
      <c r="C14" s="36">
        <v>1826</v>
      </c>
      <c r="D14" s="37" t="s">
        <v>2065</v>
      </c>
      <c r="E14" s="36">
        <v>192</v>
      </c>
    </row>
    <row r="15" ht="17.05" customHeight="1" spans="1:5">
      <c r="A15" s="5" t="s">
        <v>168</v>
      </c>
      <c r="B15" s="35" t="s">
        <v>153</v>
      </c>
      <c r="C15" s="36">
        <v>249</v>
      </c>
      <c r="D15" s="37" t="s">
        <v>2065</v>
      </c>
      <c r="E15" s="36">
        <v>26</v>
      </c>
    </row>
    <row r="16" ht="17.05" customHeight="1" spans="1:5">
      <c r="A16" s="16" t="s">
        <v>75</v>
      </c>
      <c r="B16" s="17"/>
      <c r="C16" s="17"/>
      <c r="D16" s="17"/>
      <c r="E16" s="18"/>
    </row>
    <row r="17" ht="17.05" customHeight="1" spans="1:5">
      <c r="A17" s="5" t="s">
        <v>121</v>
      </c>
      <c r="B17" s="35" t="s">
        <v>158</v>
      </c>
      <c r="C17" s="36">
        <v>25484</v>
      </c>
      <c r="D17" s="37" t="s">
        <v>2062</v>
      </c>
      <c r="E17" s="36">
        <v>123</v>
      </c>
    </row>
    <row r="18" ht="17.05" customHeight="1" spans="1:5">
      <c r="A18" s="5" t="s">
        <v>150</v>
      </c>
      <c r="B18" s="35" t="s">
        <v>175</v>
      </c>
      <c r="C18" s="36">
        <v>2210</v>
      </c>
      <c r="D18" s="37" t="s">
        <v>2063</v>
      </c>
      <c r="E18" s="36">
        <v>11</v>
      </c>
    </row>
    <row r="19" ht="17.05" customHeight="1" spans="1:5">
      <c r="A19" s="5" t="s">
        <v>152</v>
      </c>
      <c r="B19" s="35" t="s">
        <v>176</v>
      </c>
      <c r="C19" s="36">
        <v>1480</v>
      </c>
      <c r="D19" s="37" t="s">
        <v>2063</v>
      </c>
      <c r="E19" s="36">
        <v>7</v>
      </c>
    </row>
    <row r="20" ht="17.05" customHeight="1" spans="1:5">
      <c r="A20" s="5" t="s">
        <v>177</v>
      </c>
      <c r="B20" s="35" t="s">
        <v>178</v>
      </c>
      <c r="C20" s="36">
        <v>12198</v>
      </c>
      <c r="D20" s="37" t="s">
        <v>2063</v>
      </c>
      <c r="E20" s="36">
        <v>59</v>
      </c>
    </row>
    <row r="21" ht="17.05" customHeight="1" spans="1:5">
      <c r="A21" s="5" t="s">
        <v>179</v>
      </c>
      <c r="B21" s="35" t="s">
        <v>180</v>
      </c>
      <c r="C21" s="36">
        <v>2060</v>
      </c>
      <c r="D21" s="37" t="s">
        <v>2063</v>
      </c>
      <c r="E21" s="36">
        <v>10</v>
      </c>
    </row>
    <row r="22" ht="17.05" customHeight="1" spans="1:5">
      <c r="A22" s="5" t="s">
        <v>181</v>
      </c>
      <c r="B22" s="35" t="s">
        <v>182</v>
      </c>
      <c r="C22" s="36">
        <v>6440</v>
      </c>
      <c r="D22" s="37" t="s">
        <v>2063</v>
      </c>
      <c r="E22" s="36">
        <v>31</v>
      </c>
    </row>
    <row r="23" ht="17.05" customHeight="1" spans="1:5">
      <c r="A23" s="5" t="s">
        <v>183</v>
      </c>
      <c r="B23" s="35" t="s">
        <v>184</v>
      </c>
      <c r="C23" s="36">
        <v>1096</v>
      </c>
      <c r="D23" s="37" t="s">
        <v>2063</v>
      </c>
      <c r="E23" s="36">
        <v>5</v>
      </c>
    </row>
    <row r="24" ht="17.05" customHeight="1" spans="1:5">
      <c r="A24" s="5" t="s">
        <v>122</v>
      </c>
      <c r="B24" s="35" t="s">
        <v>160</v>
      </c>
      <c r="C24" s="36">
        <v>25484</v>
      </c>
      <c r="D24" s="37" t="s">
        <v>2062</v>
      </c>
      <c r="E24" s="36">
        <v>27</v>
      </c>
    </row>
    <row r="25" ht="17.05" customHeight="1" spans="1:5">
      <c r="A25" s="5" t="s">
        <v>155</v>
      </c>
      <c r="B25" s="35" t="s">
        <v>175</v>
      </c>
      <c r="C25" s="36">
        <v>2210</v>
      </c>
      <c r="D25" s="37" t="s">
        <v>2064</v>
      </c>
      <c r="E25" s="36">
        <v>2</v>
      </c>
    </row>
    <row r="26" ht="17.05" customHeight="1" spans="1:5">
      <c r="A26" s="5" t="s">
        <v>163</v>
      </c>
      <c r="B26" s="35" t="s">
        <v>176</v>
      </c>
      <c r="C26" s="36">
        <v>1480</v>
      </c>
      <c r="D26" s="37" t="s">
        <v>2064</v>
      </c>
      <c r="E26" s="36">
        <v>2</v>
      </c>
    </row>
    <row r="27" ht="17.05" customHeight="1" spans="1:5">
      <c r="A27" s="5" t="s">
        <v>2066</v>
      </c>
      <c r="B27" s="35" t="s">
        <v>178</v>
      </c>
      <c r="C27" s="36">
        <v>12198</v>
      </c>
      <c r="D27" s="37" t="s">
        <v>2064</v>
      </c>
      <c r="E27" s="36">
        <v>13</v>
      </c>
    </row>
    <row r="28" ht="17.05" customHeight="1" spans="1:5">
      <c r="A28" s="5" t="s">
        <v>2067</v>
      </c>
      <c r="B28" s="35" t="s">
        <v>180</v>
      </c>
      <c r="C28" s="36">
        <v>2060</v>
      </c>
      <c r="D28" s="37" t="s">
        <v>2064</v>
      </c>
      <c r="E28" s="36">
        <v>2</v>
      </c>
    </row>
    <row r="29" ht="17.05" customHeight="1" spans="1:5">
      <c r="A29" s="5" t="s">
        <v>2068</v>
      </c>
      <c r="B29" s="35" t="s">
        <v>182</v>
      </c>
      <c r="C29" s="36">
        <v>6440</v>
      </c>
      <c r="D29" s="37" t="s">
        <v>2064</v>
      </c>
      <c r="E29" s="36">
        <v>7</v>
      </c>
    </row>
    <row r="30" ht="17.05" customHeight="1" spans="1:5">
      <c r="A30" s="5" t="s">
        <v>2069</v>
      </c>
      <c r="B30" s="35" t="s">
        <v>184</v>
      </c>
      <c r="C30" s="36">
        <v>1096</v>
      </c>
      <c r="D30" s="37" t="s">
        <v>2064</v>
      </c>
      <c r="E30" s="36">
        <v>1</v>
      </c>
    </row>
    <row r="31" ht="17.05" customHeight="1" spans="1:5">
      <c r="A31" s="5" t="s">
        <v>123</v>
      </c>
      <c r="B31" s="35" t="s">
        <v>162</v>
      </c>
      <c r="C31" s="36">
        <v>123</v>
      </c>
      <c r="D31" s="37" t="s">
        <v>2062</v>
      </c>
      <c r="E31" s="36">
        <v>13</v>
      </c>
    </row>
    <row r="32" ht="17.05" customHeight="1" spans="1:5">
      <c r="A32" s="5" t="s">
        <v>166</v>
      </c>
      <c r="B32" s="35" t="s">
        <v>175</v>
      </c>
      <c r="C32" s="36">
        <v>11</v>
      </c>
      <c r="D32" s="37" t="s">
        <v>2065</v>
      </c>
      <c r="E32" s="36">
        <v>1</v>
      </c>
    </row>
    <row r="33" ht="17.05" customHeight="1" spans="1:5">
      <c r="A33" s="5" t="s">
        <v>168</v>
      </c>
      <c r="B33" s="35" t="s">
        <v>176</v>
      </c>
      <c r="C33" s="36">
        <v>7</v>
      </c>
      <c r="D33" s="37" t="s">
        <v>2065</v>
      </c>
      <c r="E33" s="36">
        <v>1</v>
      </c>
    </row>
    <row r="34" ht="17.05" customHeight="1" spans="1:5">
      <c r="A34" s="5" t="s">
        <v>170</v>
      </c>
      <c r="B34" s="35" t="s">
        <v>178</v>
      </c>
      <c r="C34" s="36">
        <v>59</v>
      </c>
      <c r="D34" s="37" t="s">
        <v>2065</v>
      </c>
      <c r="E34" s="36">
        <v>6</v>
      </c>
    </row>
    <row r="35" ht="17.05" customHeight="1" spans="1:5">
      <c r="A35" s="5" t="s">
        <v>2070</v>
      </c>
      <c r="B35" s="35" t="s">
        <v>180</v>
      </c>
      <c r="C35" s="36">
        <v>10</v>
      </c>
      <c r="D35" s="37" t="s">
        <v>2065</v>
      </c>
      <c r="E35" s="36">
        <v>1</v>
      </c>
    </row>
    <row r="36" ht="17.05" customHeight="1" spans="1:5">
      <c r="A36" s="5" t="s">
        <v>2071</v>
      </c>
      <c r="B36" s="35" t="s">
        <v>182</v>
      </c>
      <c r="C36" s="36">
        <v>31</v>
      </c>
      <c r="D36" s="37" t="s">
        <v>2065</v>
      </c>
      <c r="E36" s="36">
        <v>3</v>
      </c>
    </row>
    <row r="37" ht="17.05" customHeight="1" spans="1:5">
      <c r="A37" s="5" t="s">
        <v>2072</v>
      </c>
      <c r="B37" s="35" t="s">
        <v>184</v>
      </c>
      <c r="C37" s="36">
        <v>5</v>
      </c>
      <c r="D37" s="37" t="s">
        <v>2065</v>
      </c>
      <c r="E37" s="36">
        <v>1</v>
      </c>
    </row>
    <row r="38" ht="17.05" customHeight="1" spans="1:5">
      <c r="A38" s="16" t="s">
        <v>78</v>
      </c>
      <c r="B38" s="17"/>
      <c r="C38" s="17"/>
      <c r="D38" s="17"/>
      <c r="E38" s="18"/>
    </row>
    <row r="39" ht="17.05" customHeight="1" spans="1:5">
      <c r="A39" s="5" t="s">
        <v>121</v>
      </c>
      <c r="B39" s="35" t="s">
        <v>158</v>
      </c>
      <c r="C39" s="36">
        <v>88829</v>
      </c>
      <c r="D39" s="37" t="s">
        <v>2062</v>
      </c>
      <c r="E39" s="36">
        <v>426</v>
      </c>
    </row>
    <row r="40" ht="17.05" customHeight="1" spans="1:5">
      <c r="A40" s="5" t="s">
        <v>150</v>
      </c>
      <c r="B40" s="35" t="s">
        <v>153</v>
      </c>
      <c r="C40" s="36">
        <v>88829</v>
      </c>
      <c r="D40" s="37" t="s">
        <v>2063</v>
      </c>
      <c r="E40" s="36">
        <v>426</v>
      </c>
    </row>
    <row r="41" ht="17.05" customHeight="1" spans="1:5">
      <c r="A41" s="5" t="s">
        <v>122</v>
      </c>
      <c r="B41" s="35" t="s">
        <v>160</v>
      </c>
      <c r="C41" s="36">
        <v>88829</v>
      </c>
      <c r="D41" s="37" t="s">
        <v>2062</v>
      </c>
      <c r="E41" s="36">
        <v>98</v>
      </c>
    </row>
    <row r="42" ht="17.05" customHeight="1" spans="1:5">
      <c r="A42" s="5" t="s">
        <v>155</v>
      </c>
      <c r="B42" s="35" t="s">
        <v>153</v>
      </c>
      <c r="C42" s="36">
        <v>88829</v>
      </c>
      <c r="D42" s="37" t="s">
        <v>2064</v>
      </c>
      <c r="E42" s="36">
        <v>98</v>
      </c>
    </row>
    <row r="43" ht="17.05" customHeight="1" spans="1:5">
      <c r="A43" s="5" t="s">
        <v>123</v>
      </c>
      <c r="B43" s="35" t="s">
        <v>162</v>
      </c>
      <c r="C43" s="36">
        <v>426</v>
      </c>
      <c r="D43" s="37" t="s">
        <v>2062</v>
      </c>
      <c r="E43" s="36">
        <v>45</v>
      </c>
    </row>
    <row r="44" ht="17.05" customHeight="1" spans="1:5">
      <c r="A44" s="5" t="s">
        <v>166</v>
      </c>
      <c r="B44" s="35" t="s">
        <v>153</v>
      </c>
      <c r="C44" s="36">
        <v>426</v>
      </c>
      <c r="D44" s="37" t="s">
        <v>2065</v>
      </c>
      <c r="E44" s="36">
        <v>45</v>
      </c>
    </row>
    <row r="45" ht="17.05" customHeight="1" spans="1:5">
      <c r="A45" s="16" t="s">
        <v>80</v>
      </c>
      <c r="B45" s="17"/>
      <c r="C45" s="17"/>
      <c r="D45" s="17"/>
      <c r="E45" s="18"/>
    </row>
    <row r="46" ht="17.05" customHeight="1" spans="1:5">
      <c r="A46" s="5" t="s">
        <v>121</v>
      </c>
      <c r="B46" s="35" t="s">
        <v>158</v>
      </c>
      <c r="C46" s="36">
        <v>34200</v>
      </c>
      <c r="D46" s="37" t="s">
        <v>2062</v>
      </c>
      <c r="E46" s="36">
        <v>164</v>
      </c>
    </row>
    <row r="47" ht="27.9" customHeight="1" spans="1:5">
      <c r="A47" s="34" t="s">
        <v>2058</v>
      </c>
      <c r="B47" s="34"/>
      <c r="C47" s="34"/>
      <c r="D47" s="34"/>
      <c r="E47" s="34"/>
    </row>
    <row r="48" ht="17.85" customHeight="1" spans="1:5">
      <c r="A48" s="3" t="s">
        <v>113</v>
      </c>
      <c r="B48" s="3"/>
      <c r="C48" s="3"/>
      <c r="D48" s="3"/>
      <c r="E48" s="3"/>
    </row>
    <row r="49" ht="17.05" customHeight="1" spans="1:5">
      <c r="A49" s="4" t="s">
        <v>220</v>
      </c>
      <c r="B49" s="4"/>
      <c r="C49" s="4"/>
      <c r="D49" s="4"/>
      <c r="E49" s="3" t="s">
        <v>136</v>
      </c>
    </row>
    <row r="50" ht="29.45" customHeight="1" spans="1:5">
      <c r="A50" s="5" t="s">
        <v>55</v>
      </c>
      <c r="B50" s="5" t="s">
        <v>2059</v>
      </c>
      <c r="C50" s="5" t="s">
        <v>2060</v>
      </c>
      <c r="D50" s="5" t="s">
        <v>2061</v>
      </c>
      <c r="E50" s="5" t="s">
        <v>227</v>
      </c>
    </row>
    <row r="51" ht="17.05" customHeight="1" spans="1:5">
      <c r="A51" s="5" t="s">
        <v>150</v>
      </c>
      <c r="B51" s="35" t="s">
        <v>153</v>
      </c>
      <c r="C51" s="36">
        <v>34200</v>
      </c>
      <c r="D51" s="37" t="s">
        <v>2063</v>
      </c>
      <c r="E51" s="36">
        <v>164</v>
      </c>
    </row>
    <row r="52" ht="17.05" customHeight="1" spans="1:5">
      <c r="A52" s="5" t="s">
        <v>122</v>
      </c>
      <c r="B52" s="35" t="s">
        <v>160</v>
      </c>
      <c r="C52" s="36">
        <v>34200</v>
      </c>
      <c r="D52" s="37" t="s">
        <v>2062</v>
      </c>
      <c r="E52" s="36">
        <v>38</v>
      </c>
    </row>
    <row r="53" ht="17.05" customHeight="1" spans="1:5">
      <c r="A53" s="5" t="s">
        <v>155</v>
      </c>
      <c r="B53" s="35" t="s">
        <v>153</v>
      </c>
      <c r="C53" s="36">
        <v>34200</v>
      </c>
      <c r="D53" s="37" t="s">
        <v>2064</v>
      </c>
      <c r="E53" s="36">
        <v>38</v>
      </c>
    </row>
    <row r="54" ht="17.05" customHeight="1" spans="1:5">
      <c r="A54" s="5" t="s">
        <v>123</v>
      </c>
      <c r="B54" s="35" t="s">
        <v>162</v>
      </c>
      <c r="C54" s="36">
        <v>164</v>
      </c>
      <c r="D54" s="37" t="s">
        <v>2062</v>
      </c>
      <c r="E54" s="36">
        <v>17</v>
      </c>
    </row>
    <row r="55" ht="17.05" customHeight="1" spans="1:5">
      <c r="A55" s="5" t="s">
        <v>166</v>
      </c>
      <c r="B55" s="35" t="s">
        <v>153</v>
      </c>
      <c r="C55" s="36">
        <v>164</v>
      </c>
      <c r="D55" s="37" t="s">
        <v>2065</v>
      </c>
      <c r="E55" s="36">
        <v>17</v>
      </c>
    </row>
    <row r="56" ht="17.05" customHeight="1" spans="1:5">
      <c r="A56" s="16" t="s">
        <v>83</v>
      </c>
      <c r="B56" s="17"/>
      <c r="C56" s="17"/>
      <c r="D56" s="17"/>
      <c r="E56" s="18"/>
    </row>
    <row r="57" ht="17.05" customHeight="1" spans="1:5">
      <c r="A57" s="16" t="s">
        <v>84</v>
      </c>
      <c r="B57" s="17"/>
      <c r="C57" s="17"/>
      <c r="D57" s="17"/>
      <c r="E57" s="18"/>
    </row>
    <row r="58" ht="17.05" customHeight="1" spans="1:5">
      <c r="A58" s="5" t="s">
        <v>121</v>
      </c>
      <c r="B58" s="35" t="s">
        <v>158</v>
      </c>
      <c r="C58" s="36">
        <v>175095</v>
      </c>
      <c r="D58" s="37" t="s">
        <v>2062</v>
      </c>
      <c r="E58" s="36">
        <v>5106</v>
      </c>
    </row>
    <row r="59" ht="17.05" customHeight="1" spans="1:5">
      <c r="A59" s="5" t="s">
        <v>150</v>
      </c>
      <c r="B59" s="35" t="s">
        <v>191</v>
      </c>
      <c r="C59" s="36">
        <v>8160</v>
      </c>
      <c r="D59" s="37" t="s">
        <v>2073</v>
      </c>
      <c r="E59" s="36">
        <v>148</v>
      </c>
    </row>
    <row r="60" ht="17.05" customHeight="1" spans="1:5">
      <c r="A60" s="5" t="s">
        <v>152</v>
      </c>
      <c r="B60" s="35" t="s">
        <v>192</v>
      </c>
      <c r="C60" s="36">
        <v>166935</v>
      </c>
      <c r="D60" s="37" t="s">
        <v>2074</v>
      </c>
      <c r="E60" s="36">
        <v>4958</v>
      </c>
    </row>
    <row r="61" ht="17.05" customHeight="1" spans="1:5">
      <c r="A61" s="5" t="s">
        <v>122</v>
      </c>
      <c r="B61" s="35" t="s">
        <v>160</v>
      </c>
      <c r="C61" s="36">
        <v>175095</v>
      </c>
      <c r="D61" s="37" t="s">
        <v>2062</v>
      </c>
      <c r="E61" s="36">
        <v>858</v>
      </c>
    </row>
    <row r="62" ht="17.05" customHeight="1" spans="1:5">
      <c r="A62" s="5" t="s">
        <v>155</v>
      </c>
      <c r="B62" s="35" t="s">
        <v>191</v>
      </c>
      <c r="C62" s="36">
        <v>8160</v>
      </c>
      <c r="D62" s="37" t="s">
        <v>2075</v>
      </c>
      <c r="E62" s="36">
        <v>40</v>
      </c>
    </row>
    <row r="63" ht="17.05" customHeight="1" spans="1:5">
      <c r="A63" s="5" t="s">
        <v>163</v>
      </c>
      <c r="B63" s="35" t="s">
        <v>192</v>
      </c>
      <c r="C63" s="36">
        <v>166935</v>
      </c>
      <c r="D63" s="37" t="s">
        <v>2075</v>
      </c>
      <c r="E63" s="36">
        <v>818</v>
      </c>
    </row>
    <row r="64" ht="17.05" customHeight="1" spans="1:5">
      <c r="A64" s="5" t="s">
        <v>123</v>
      </c>
      <c r="B64" s="35" t="s">
        <v>162</v>
      </c>
      <c r="C64" s="36">
        <v>5106</v>
      </c>
      <c r="D64" s="37" t="s">
        <v>2062</v>
      </c>
      <c r="E64" s="36">
        <v>537</v>
      </c>
    </row>
    <row r="65" ht="17.05" customHeight="1" spans="1:5">
      <c r="A65" s="5" t="s">
        <v>166</v>
      </c>
      <c r="B65" s="35" t="s">
        <v>191</v>
      </c>
      <c r="C65" s="36">
        <v>148</v>
      </c>
      <c r="D65" s="37" t="s">
        <v>2065</v>
      </c>
      <c r="E65" s="36">
        <v>16</v>
      </c>
    </row>
    <row r="66" ht="17.05" customHeight="1" spans="1:5">
      <c r="A66" s="5" t="s">
        <v>168</v>
      </c>
      <c r="B66" s="35" t="s">
        <v>192</v>
      </c>
      <c r="C66" s="36">
        <v>4958</v>
      </c>
      <c r="D66" s="37" t="s">
        <v>2065</v>
      </c>
      <c r="E66" s="36">
        <v>521</v>
      </c>
    </row>
    <row r="67" ht="17.05" customHeight="1" spans="1:5">
      <c r="A67" s="16" t="s">
        <v>85</v>
      </c>
      <c r="B67" s="17"/>
      <c r="C67" s="17"/>
      <c r="D67" s="17"/>
      <c r="E67" s="18"/>
    </row>
    <row r="68" ht="17.05" customHeight="1" spans="1:5">
      <c r="A68" s="5" t="s">
        <v>121</v>
      </c>
      <c r="B68" s="35" t="s">
        <v>158</v>
      </c>
      <c r="C68" s="36">
        <v>40219</v>
      </c>
      <c r="D68" s="37" t="s">
        <v>2062</v>
      </c>
      <c r="E68" s="36">
        <v>1195</v>
      </c>
    </row>
    <row r="69" ht="17.05" customHeight="1" spans="1:5">
      <c r="A69" s="5" t="s">
        <v>150</v>
      </c>
      <c r="B69" s="35" t="s">
        <v>192</v>
      </c>
      <c r="C69" s="36">
        <v>40219</v>
      </c>
      <c r="D69" s="37" t="s">
        <v>2074</v>
      </c>
      <c r="E69" s="36">
        <v>1195</v>
      </c>
    </row>
    <row r="70" ht="17.05" customHeight="1" spans="1:5">
      <c r="A70" s="5" t="s">
        <v>122</v>
      </c>
      <c r="B70" s="35" t="s">
        <v>160</v>
      </c>
      <c r="C70" s="36">
        <v>40219</v>
      </c>
      <c r="D70" s="37" t="s">
        <v>2062</v>
      </c>
      <c r="E70" s="36">
        <v>197</v>
      </c>
    </row>
    <row r="71" ht="17.05" customHeight="1" spans="1:5">
      <c r="A71" s="5" t="s">
        <v>155</v>
      </c>
      <c r="B71" s="35" t="s">
        <v>192</v>
      </c>
      <c r="C71" s="36">
        <v>40219</v>
      </c>
      <c r="D71" s="37" t="s">
        <v>2075</v>
      </c>
      <c r="E71" s="36">
        <v>197</v>
      </c>
    </row>
    <row r="72" ht="17.05" customHeight="1" spans="1:5">
      <c r="A72" s="5" t="s">
        <v>123</v>
      </c>
      <c r="B72" s="35" t="s">
        <v>162</v>
      </c>
      <c r="C72" s="36">
        <v>1195</v>
      </c>
      <c r="D72" s="37" t="s">
        <v>2062</v>
      </c>
      <c r="E72" s="36">
        <v>125</v>
      </c>
    </row>
    <row r="73" ht="17.05" customHeight="1" spans="1:5">
      <c r="A73" s="5" t="s">
        <v>166</v>
      </c>
      <c r="B73" s="35" t="s">
        <v>192</v>
      </c>
      <c r="C73" s="36">
        <v>1195</v>
      </c>
      <c r="D73" s="37" t="s">
        <v>2065</v>
      </c>
      <c r="E73" s="36">
        <v>125</v>
      </c>
    </row>
    <row r="74" ht="17.05" customHeight="1" spans="1:5">
      <c r="A74" s="16" t="s">
        <v>86</v>
      </c>
      <c r="B74" s="17"/>
      <c r="C74" s="17"/>
      <c r="D74" s="17"/>
      <c r="E74" s="18"/>
    </row>
    <row r="75" ht="17.05" customHeight="1" spans="1:5">
      <c r="A75" s="5" t="s">
        <v>121</v>
      </c>
      <c r="B75" s="35" t="s">
        <v>158</v>
      </c>
      <c r="C75" s="36">
        <v>29563</v>
      </c>
      <c r="D75" s="37" t="s">
        <v>2062</v>
      </c>
      <c r="E75" s="36">
        <v>627</v>
      </c>
    </row>
    <row r="76" ht="17.05" customHeight="1" spans="1:5">
      <c r="A76" s="5" t="s">
        <v>150</v>
      </c>
      <c r="B76" s="35" t="s">
        <v>197</v>
      </c>
      <c r="C76" s="36">
        <v>29563</v>
      </c>
      <c r="D76" s="37" t="s">
        <v>2076</v>
      </c>
      <c r="E76" s="36">
        <v>627</v>
      </c>
    </row>
    <row r="77" ht="17.05" customHeight="1" spans="1:5">
      <c r="A77" s="5" t="s">
        <v>122</v>
      </c>
      <c r="B77" s="35" t="s">
        <v>160</v>
      </c>
      <c r="C77" s="36">
        <v>29563</v>
      </c>
      <c r="D77" s="37" t="s">
        <v>2062</v>
      </c>
      <c r="E77" s="36">
        <v>145</v>
      </c>
    </row>
    <row r="78" ht="17.05" customHeight="1" spans="1:5">
      <c r="A78" s="5" t="s">
        <v>155</v>
      </c>
      <c r="B78" s="35" t="s">
        <v>197</v>
      </c>
      <c r="C78" s="36">
        <v>29563</v>
      </c>
      <c r="D78" s="37" t="s">
        <v>2075</v>
      </c>
      <c r="E78" s="36">
        <v>145</v>
      </c>
    </row>
    <row r="79" ht="17.05" customHeight="1" spans="1:5">
      <c r="A79" s="5" t="s">
        <v>123</v>
      </c>
      <c r="B79" s="35" t="s">
        <v>162</v>
      </c>
      <c r="C79" s="36">
        <v>627</v>
      </c>
      <c r="D79" s="37" t="s">
        <v>2062</v>
      </c>
      <c r="E79" s="36">
        <v>66</v>
      </c>
    </row>
    <row r="80" ht="17.05" customHeight="1" spans="1:5">
      <c r="A80" s="5" t="s">
        <v>166</v>
      </c>
      <c r="B80" s="35" t="s">
        <v>197</v>
      </c>
      <c r="C80" s="36">
        <v>627</v>
      </c>
      <c r="D80" s="37" t="s">
        <v>2065</v>
      </c>
      <c r="E80" s="36">
        <v>66</v>
      </c>
    </row>
    <row r="81" ht="17.05" customHeight="1" spans="1:5">
      <c r="A81" s="16" t="s">
        <v>87</v>
      </c>
      <c r="B81" s="17"/>
      <c r="C81" s="17"/>
      <c r="D81" s="17"/>
      <c r="E81" s="18"/>
    </row>
    <row r="82" ht="17.05" customHeight="1" spans="1:5">
      <c r="A82" s="5" t="s">
        <v>121</v>
      </c>
      <c r="B82" s="35" t="s">
        <v>158</v>
      </c>
      <c r="C82" s="36">
        <v>54503</v>
      </c>
      <c r="D82" s="37" t="s">
        <v>2062</v>
      </c>
      <c r="E82" s="36">
        <v>1388</v>
      </c>
    </row>
    <row r="83" ht="17.05" customHeight="1" spans="1:5">
      <c r="A83" s="5" t="s">
        <v>150</v>
      </c>
      <c r="B83" s="35" t="s">
        <v>200</v>
      </c>
      <c r="C83" s="36">
        <v>34569</v>
      </c>
      <c r="D83" s="37" t="s">
        <v>2074</v>
      </c>
      <c r="E83" s="36">
        <v>1027</v>
      </c>
    </row>
    <row r="84" ht="17.05" customHeight="1" spans="1:5">
      <c r="A84" s="5" t="s">
        <v>152</v>
      </c>
      <c r="B84" s="35" t="s">
        <v>201</v>
      </c>
      <c r="C84" s="36">
        <v>19934</v>
      </c>
      <c r="D84" s="37" t="s">
        <v>2073</v>
      </c>
      <c r="E84" s="36">
        <v>361</v>
      </c>
    </row>
    <row r="85" ht="17.05" customHeight="1" spans="1:5">
      <c r="A85" s="5" t="s">
        <v>122</v>
      </c>
      <c r="B85" s="35" t="s">
        <v>160</v>
      </c>
      <c r="C85" s="36">
        <v>54503</v>
      </c>
      <c r="D85" s="37" t="s">
        <v>2062</v>
      </c>
      <c r="E85" s="36">
        <v>267</v>
      </c>
    </row>
    <row r="86" ht="17.05" customHeight="1" spans="1:5">
      <c r="A86" s="5" t="s">
        <v>155</v>
      </c>
      <c r="B86" s="35" t="s">
        <v>200</v>
      </c>
      <c r="C86" s="36">
        <v>34569</v>
      </c>
      <c r="D86" s="37" t="s">
        <v>2075</v>
      </c>
      <c r="E86" s="36">
        <v>169</v>
      </c>
    </row>
    <row r="87" ht="17.05" customHeight="1" spans="1:5">
      <c r="A87" s="5" t="s">
        <v>163</v>
      </c>
      <c r="B87" s="35" t="s">
        <v>201</v>
      </c>
      <c r="C87" s="36">
        <v>19934</v>
      </c>
      <c r="D87" s="37" t="s">
        <v>2075</v>
      </c>
      <c r="E87" s="36">
        <v>98</v>
      </c>
    </row>
    <row r="88" ht="17.05" customHeight="1" spans="1:5">
      <c r="A88" s="5" t="s">
        <v>123</v>
      </c>
      <c r="B88" s="35" t="s">
        <v>162</v>
      </c>
      <c r="C88" s="36">
        <v>1388</v>
      </c>
      <c r="D88" s="37" t="s">
        <v>2062</v>
      </c>
      <c r="E88" s="36">
        <v>146</v>
      </c>
    </row>
    <row r="89" ht="17.05" customHeight="1" spans="1:5">
      <c r="A89" s="5" t="s">
        <v>166</v>
      </c>
      <c r="B89" s="35" t="s">
        <v>200</v>
      </c>
      <c r="C89" s="36">
        <v>1027</v>
      </c>
      <c r="D89" s="37" t="s">
        <v>2065</v>
      </c>
      <c r="E89" s="36">
        <v>108</v>
      </c>
    </row>
    <row r="90" ht="17.05" customHeight="1" spans="1:5">
      <c r="A90" s="5" t="s">
        <v>168</v>
      </c>
      <c r="B90" s="35" t="s">
        <v>201</v>
      </c>
      <c r="C90" s="36">
        <v>361</v>
      </c>
      <c r="D90" s="37" t="s">
        <v>2065</v>
      </c>
      <c r="E90" s="36">
        <v>38</v>
      </c>
    </row>
    <row r="91" ht="17.05" customHeight="1" spans="1:5">
      <c r="A91" s="16" t="s">
        <v>88</v>
      </c>
      <c r="B91" s="17"/>
      <c r="C91" s="17"/>
      <c r="D91" s="17"/>
      <c r="E91" s="18"/>
    </row>
    <row r="92" ht="17.05" customHeight="1" spans="1:5">
      <c r="A92" s="5" t="s">
        <v>121</v>
      </c>
      <c r="B92" s="35" t="s">
        <v>158</v>
      </c>
      <c r="C92" s="36">
        <v>74588</v>
      </c>
      <c r="D92" s="37" t="s">
        <v>2062</v>
      </c>
      <c r="E92" s="36">
        <v>2215</v>
      </c>
    </row>
    <row r="93" ht="27.9" customHeight="1" spans="1:5">
      <c r="A93" s="34" t="s">
        <v>2058</v>
      </c>
      <c r="B93" s="34"/>
      <c r="C93" s="34"/>
      <c r="D93" s="34"/>
      <c r="E93" s="34"/>
    </row>
    <row r="94" ht="17.85" customHeight="1" spans="1:5">
      <c r="A94" s="3" t="s">
        <v>113</v>
      </c>
      <c r="B94" s="3"/>
      <c r="C94" s="3"/>
      <c r="D94" s="3"/>
      <c r="E94" s="3"/>
    </row>
    <row r="95" ht="17.05" customHeight="1" spans="1:5">
      <c r="A95" s="4" t="s">
        <v>220</v>
      </c>
      <c r="B95" s="4"/>
      <c r="C95" s="4"/>
      <c r="D95" s="4"/>
      <c r="E95" s="3" t="s">
        <v>141</v>
      </c>
    </row>
    <row r="96" ht="29.45" customHeight="1" spans="1:5">
      <c r="A96" s="5" t="s">
        <v>55</v>
      </c>
      <c r="B96" s="5" t="s">
        <v>2059</v>
      </c>
      <c r="C96" s="5" t="s">
        <v>2060</v>
      </c>
      <c r="D96" s="5" t="s">
        <v>2061</v>
      </c>
      <c r="E96" s="5" t="s">
        <v>227</v>
      </c>
    </row>
    <row r="97" ht="17.05" customHeight="1" spans="1:5">
      <c r="A97" s="5" t="s">
        <v>150</v>
      </c>
      <c r="B97" s="35" t="s">
        <v>192</v>
      </c>
      <c r="C97" s="36">
        <v>74588</v>
      </c>
      <c r="D97" s="37" t="s">
        <v>2074</v>
      </c>
      <c r="E97" s="36">
        <v>2215</v>
      </c>
    </row>
    <row r="98" ht="17.05" customHeight="1" spans="1:5">
      <c r="A98" s="5" t="s">
        <v>122</v>
      </c>
      <c r="B98" s="35" t="s">
        <v>160</v>
      </c>
      <c r="C98" s="36">
        <v>74588</v>
      </c>
      <c r="D98" s="37" t="s">
        <v>2062</v>
      </c>
      <c r="E98" s="36">
        <v>365</v>
      </c>
    </row>
    <row r="99" ht="17.05" customHeight="1" spans="1:5">
      <c r="A99" s="5" t="s">
        <v>155</v>
      </c>
      <c r="B99" s="35" t="s">
        <v>192</v>
      </c>
      <c r="C99" s="36">
        <v>74588</v>
      </c>
      <c r="D99" s="37" t="s">
        <v>2075</v>
      </c>
      <c r="E99" s="36">
        <v>365</v>
      </c>
    </row>
    <row r="100" ht="17.05" customHeight="1" spans="1:5">
      <c r="A100" s="5" t="s">
        <v>123</v>
      </c>
      <c r="B100" s="35" t="s">
        <v>162</v>
      </c>
      <c r="C100" s="36">
        <v>2215</v>
      </c>
      <c r="D100" s="37" t="s">
        <v>2062</v>
      </c>
      <c r="E100" s="36">
        <v>233</v>
      </c>
    </row>
    <row r="101" ht="17.05" customHeight="1" spans="1:5">
      <c r="A101" s="5" t="s">
        <v>166</v>
      </c>
      <c r="B101" s="35" t="s">
        <v>192</v>
      </c>
      <c r="C101" s="36">
        <v>2215</v>
      </c>
      <c r="D101" s="37" t="s">
        <v>2065</v>
      </c>
      <c r="E101" s="36">
        <v>233</v>
      </c>
    </row>
    <row r="102" ht="17.05" customHeight="1" spans="1:5">
      <c r="A102" s="16" t="s">
        <v>89</v>
      </c>
      <c r="B102" s="17"/>
      <c r="C102" s="17"/>
      <c r="D102" s="17"/>
      <c r="E102" s="18"/>
    </row>
    <row r="103" ht="17.05" customHeight="1" spans="1:5">
      <c r="A103" s="5" t="s">
        <v>121</v>
      </c>
      <c r="B103" s="35" t="s">
        <v>158</v>
      </c>
      <c r="C103" s="36">
        <v>126544</v>
      </c>
      <c r="D103" s="37" t="s">
        <v>2062</v>
      </c>
      <c r="E103" s="36">
        <v>2683</v>
      </c>
    </row>
    <row r="104" ht="17.05" customHeight="1" spans="1:5">
      <c r="A104" s="5" t="s">
        <v>150</v>
      </c>
      <c r="B104" s="35" t="s">
        <v>175</v>
      </c>
      <c r="C104" s="36">
        <v>4657</v>
      </c>
      <c r="D104" s="37" t="s">
        <v>2076</v>
      </c>
      <c r="E104" s="36">
        <v>99</v>
      </c>
    </row>
    <row r="105" ht="17.05" customHeight="1" spans="1:5">
      <c r="A105" s="5" t="s">
        <v>152</v>
      </c>
      <c r="B105" s="35" t="s">
        <v>206</v>
      </c>
      <c r="C105" s="36">
        <v>111072</v>
      </c>
      <c r="D105" s="37" t="s">
        <v>2076</v>
      </c>
      <c r="E105" s="36">
        <v>2355</v>
      </c>
    </row>
    <row r="106" ht="17.05" customHeight="1" spans="1:5">
      <c r="A106" s="5" t="s">
        <v>177</v>
      </c>
      <c r="B106" s="35" t="s">
        <v>207</v>
      </c>
      <c r="C106" s="36">
        <v>10815</v>
      </c>
      <c r="D106" s="37" t="s">
        <v>2076</v>
      </c>
      <c r="E106" s="36">
        <v>229</v>
      </c>
    </row>
    <row r="107" ht="17.05" customHeight="1" spans="1:5">
      <c r="A107" s="5" t="s">
        <v>122</v>
      </c>
      <c r="B107" s="35" t="s">
        <v>160</v>
      </c>
      <c r="C107" s="36">
        <v>126544</v>
      </c>
      <c r="D107" s="37" t="s">
        <v>2062</v>
      </c>
      <c r="E107" s="36">
        <v>620</v>
      </c>
    </row>
    <row r="108" ht="17.05" customHeight="1" spans="1:5">
      <c r="A108" s="5" t="s">
        <v>155</v>
      </c>
      <c r="B108" s="35" t="s">
        <v>175</v>
      </c>
      <c r="C108" s="36">
        <v>4657</v>
      </c>
      <c r="D108" s="37" t="s">
        <v>2075</v>
      </c>
      <c r="E108" s="36">
        <v>23</v>
      </c>
    </row>
    <row r="109" ht="17.05" customHeight="1" spans="1:5">
      <c r="A109" s="5" t="s">
        <v>163</v>
      </c>
      <c r="B109" s="35" t="s">
        <v>206</v>
      </c>
      <c r="C109" s="36">
        <v>111072</v>
      </c>
      <c r="D109" s="37" t="s">
        <v>2075</v>
      </c>
      <c r="E109" s="36">
        <v>544</v>
      </c>
    </row>
    <row r="110" ht="17.05" customHeight="1" spans="1:5">
      <c r="A110" s="5" t="s">
        <v>2066</v>
      </c>
      <c r="B110" s="35" t="s">
        <v>207</v>
      </c>
      <c r="C110" s="36">
        <v>10815</v>
      </c>
      <c r="D110" s="37" t="s">
        <v>2075</v>
      </c>
      <c r="E110" s="36">
        <v>53</v>
      </c>
    </row>
    <row r="111" ht="17.05" customHeight="1" spans="1:5">
      <c r="A111" s="5" t="s">
        <v>123</v>
      </c>
      <c r="B111" s="35" t="s">
        <v>162</v>
      </c>
      <c r="C111" s="36">
        <v>2683</v>
      </c>
      <c r="D111" s="37" t="s">
        <v>2062</v>
      </c>
      <c r="E111" s="36">
        <v>281</v>
      </c>
    </row>
    <row r="112" ht="17.05" customHeight="1" spans="1:5">
      <c r="A112" s="5" t="s">
        <v>166</v>
      </c>
      <c r="B112" s="35" t="s">
        <v>175</v>
      </c>
      <c r="C112" s="36">
        <v>99</v>
      </c>
      <c r="D112" s="37" t="s">
        <v>2065</v>
      </c>
      <c r="E112" s="36">
        <v>10</v>
      </c>
    </row>
    <row r="113" ht="17.05" customHeight="1" spans="1:5">
      <c r="A113" s="5" t="s">
        <v>168</v>
      </c>
      <c r="B113" s="35" t="s">
        <v>206</v>
      </c>
      <c r="C113" s="36">
        <v>2355</v>
      </c>
      <c r="D113" s="37" t="s">
        <v>2065</v>
      </c>
      <c r="E113" s="36">
        <v>247</v>
      </c>
    </row>
    <row r="114" ht="17.05" customHeight="1" spans="1:5">
      <c r="A114" s="5" t="s">
        <v>170</v>
      </c>
      <c r="B114" s="35" t="s">
        <v>207</v>
      </c>
      <c r="C114" s="36">
        <v>229</v>
      </c>
      <c r="D114" s="37" t="s">
        <v>2065</v>
      </c>
      <c r="E114" s="36">
        <v>24</v>
      </c>
    </row>
    <row r="115" ht="17.05" customHeight="1" spans="1:5">
      <c r="A115" s="16" t="s">
        <v>90</v>
      </c>
      <c r="B115" s="17"/>
      <c r="C115" s="17"/>
      <c r="D115" s="17"/>
      <c r="E115" s="18"/>
    </row>
    <row r="116" ht="17.05" customHeight="1" spans="1:5">
      <c r="A116" s="5" t="s">
        <v>121</v>
      </c>
      <c r="B116" s="35" t="s">
        <v>158</v>
      </c>
      <c r="C116" s="36">
        <v>278882</v>
      </c>
      <c r="D116" s="37" t="s">
        <v>2062</v>
      </c>
      <c r="E116" s="36">
        <v>8283</v>
      </c>
    </row>
    <row r="117" ht="17.05" customHeight="1" spans="1:5">
      <c r="A117" s="5" t="s">
        <v>150</v>
      </c>
      <c r="B117" s="35" t="s">
        <v>192</v>
      </c>
      <c r="C117" s="36">
        <v>278882</v>
      </c>
      <c r="D117" s="37" t="s">
        <v>2074</v>
      </c>
      <c r="E117" s="36">
        <v>8283</v>
      </c>
    </row>
    <row r="118" ht="17.05" customHeight="1" spans="1:5">
      <c r="A118" s="5" t="s">
        <v>122</v>
      </c>
      <c r="B118" s="35" t="s">
        <v>160</v>
      </c>
      <c r="C118" s="36">
        <v>278882</v>
      </c>
      <c r="D118" s="37" t="s">
        <v>2062</v>
      </c>
      <c r="E118" s="36">
        <v>1367</v>
      </c>
    </row>
    <row r="119" ht="17.05" customHeight="1" spans="1:5">
      <c r="A119" s="5" t="s">
        <v>155</v>
      </c>
      <c r="B119" s="35" t="s">
        <v>192</v>
      </c>
      <c r="C119" s="36">
        <v>278882</v>
      </c>
      <c r="D119" s="37" t="s">
        <v>2075</v>
      </c>
      <c r="E119" s="36">
        <v>1367</v>
      </c>
    </row>
    <row r="120" ht="17.05" customHeight="1" spans="1:5">
      <c r="A120" s="5" t="s">
        <v>123</v>
      </c>
      <c r="B120" s="35" t="s">
        <v>162</v>
      </c>
      <c r="C120" s="36">
        <v>8283</v>
      </c>
      <c r="D120" s="37" t="s">
        <v>2062</v>
      </c>
      <c r="E120" s="36">
        <v>870</v>
      </c>
    </row>
    <row r="121" ht="17.05" customHeight="1" spans="1:5">
      <c r="A121" s="5" t="s">
        <v>166</v>
      </c>
      <c r="B121" s="35" t="s">
        <v>192</v>
      </c>
      <c r="C121" s="36">
        <v>8283</v>
      </c>
      <c r="D121" s="37" t="s">
        <v>2065</v>
      </c>
      <c r="E121" s="36">
        <v>870</v>
      </c>
    </row>
    <row r="122" ht="17.05" customHeight="1" spans="1:5">
      <c r="A122" s="16" t="s">
        <v>124</v>
      </c>
      <c r="B122" s="17"/>
      <c r="C122" s="17"/>
      <c r="D122" s="17"/>
      <c r="E122" s="18"/>
    </row>
    <row r="123" ht="17.05" customHeight="1" spans="1:5">
      <c r="A123" s="16" t="s">
        <v>124</v>
      </c>
      <c r="B123" s="17"/>
      <c r="C123" s="17"/>
      <c r="D123" s="17"/>
      <c r="E123" s="18"/>
    </row>
    <row r="124" ht="17.05" customHeight="1" spans="1:5">
      <c r="A124" s="5" t="s">
        <v>121</v>
      </c>
      <c r="B124" s="35" t="s">
        <v>158</v>
      </c>
      <c r="C124" s="36">
        <v>147763</v>
      </c>
      <c r="D124" s="37" t="s">
        <v>2062</v>
      </c>
      <c r="E124" s="36">
        <v>3133</v>
      </c>
    </row>
    <row r="125" ht="17.05" customHeight="1" spans="1:5">
      <c r="A125" s="5" t="s">
        <v>150</v>
      </c>
      <c r="B125" s="35" t="s">
        <v>87</v>
      </c>
      <c r="C125" s="36">
        <v>147763</v>
      </c>
      <c r="D125" s="37" t="s">
        <v>2076</v>
      </c>
      <c r="E125" s="36">
        <v>3133</v>
      </c>
    </row>
    <row r="126" ht="17.05" customHeight="1" spans="1:5">
      <c r="A126" s="5" t="s">
        <v>122</v>
      </c>
      <c r="B126" s="35" t="s">
        <v>160</v>
      </c>
      <c r="C126" s="36">
        <v>147763</v>
      </c>
      <c r="D126" s="37" t="s">
        <v>2062</v>
      </c>
      <c r="E126" s="36">
        <v>724</v>
      </c>
    </row>
    <row r="127" ht="17.05" customHeight="1" spans="1:5">
      <c r="A127" s="5" t="s">
        <v>155</v>
      </c>
      <c r="B127" s="35" t="s">
        <v>87</v>
      </c>
      <c r="C127" s="36">
        <v>147763</v>
      </c>
      <c r="D127" s="37" t="s">
        <v>2075</v>
      </c>
      <c r="E127" s="36">
        <v>724</v>
      </c>
    </row>
    <row r="128" ht="17.05" customHeight="1" spans="1:5">
      <c r="A128" s="5" t="s">
        <v>123</v>
      </c>
      <c r="B128" s="35" t="s">
        <v>162</v>
      </c>
      <c r="C128" s="36">
        <v>3133</v>
      </c>
      <c r="D128" s="37" t="s">
        <v>2062</v>
      </c>
      <c r="E128" s="36">
        <v>329</v>
      </c>
    </row>
    <row r="129" ht="17.05" customHeight="1" spans="1:5">
      <c r="A129" s="5" t="s">
        <v>166</v>
      </c>
      <c r="B129" s="35" t="s">
        <v>87</v>
      </c>
      <c r="C129" s="36">
        <v>3133</v>
      </c>
      <c r="D129" s="37" t="s">
        <v>2065</v>
      </c>
      <c r="E129" s="36">
        <v>329</v>
      </c>
    </row>
    <row r="130" ht="17.05" customHeight="1" spans="1:5">
      <c r="A130" s="16" t="s">
        <v>126</v>
      </c>
      <c r="B130" s="17"/>
      <c r="C130" s="17"/>
      <c r="D130" s="17"/>
      <c r="E130" s="18"/>
    </row>
    <row r="131" ht="17.05" customHeight="1" spans="1:5">
      <c r="A131" s="16" t="s">
        <v>79</v>
      </c>
      <c r="B131" s="17"/>
      <c r="C131" s="17"/>
      <c r="D131" s="17"/>
      <c r="E131" s="18"/>
    </row>
    <row r="132" ht="17.05" customHeight="1" spans="1:5">
      <c r="A132" s="5" t="s">
        <v>121</v>
      </c>
      <c r="B132" s="35" t="s">
        <v>158</v>
      </c>
      <c r="C132" s="36">
        <v>61148</v>
      </c>
      <c r="D132" s="37" t="s">
        <v>2062</v>
      </c>
      <c r="E132" s="36">
        <v>293</v>
      </c>
    </row>
    <row r="133" ht="17.05" customHeight="1" spans="1:5">
      <c r="A133" s="5" t="s">
        <v>150</v>
      </c>
      <c r="B133" s="35" t="s">
        <v>214</v>
      </c>
      <c r="C133" s="36">
        <v>56550</v>
      </c>
      <c r="D133" s="37" t="s">
        <v>2063</v>
      </c>
      <c r="E133" s="36">
        <v>271</v>
      </c>
    </row>
    <row r="134" ht="17.05" customHeight="1" spans="1:5">
      <c r="A134" s="5" t="s">
        <v>152</v>
      </c>
      <c r="B134" s="35" t="s">
        <v>215</v>
      </c>
      <c r="C134" s="36">
        <v>4598</v>
      </c>
      <c r="D134" s="37" t="s">
        <v>2063</v>
      </c>
      <c r="E134" s="36">
        <v>22</v>
      </c>
    </row>
    <row r="135" ht="17.05" customHeight="1" spans="1:5">
      <c r="A135" s="5" t="s">
        <v>122</v>
      </c>
      <c r="B135" s="35" t="s">
        <v>160</v>
      </c>
      <c r="C135" s="36">
        <v>61148</v>
      </c>
      <c r="D135" s="37" t="s">
        <v>2062</v>
      </c>
      <c r="E135" s="36">
        <v>67</v>
      </c>
    </row>
    <row r="136" ht="17.05" customHeight="1" spans="1:5">
      <c r="A136" s="5" t="s">
        <v>155</v>
      </c>
      <c r="B136" s="35" t="s">
        <v>214</v>
      </c>
      <c r="C136" s="36">
        <v>56550</v>
      </c>
      <c r="D136" s="37" t="s">
        <v>2064</v>
      </c>
      <c r="E136" s="36">
        <v>62</v>
      </c>
    </row>
    <row r="137" ht="17.05" customHeight="1" spans="1:5">
      <c r="A137" s="5" t="s">
        <v>163</v>
      </c>
      <c r="B137" s="35" t="s">
        <v>215</v>
      </c>
      <c r="C137" s="36">
        <v>4598</v>
      </c>
      <c r="D137" s="37" t="s">
        <v>2064</v>
      </c>
      <c r="E137" s="36">
        <v>5</v>
      </c>
    </row>
    <row r="138" ht="17.05" customHeight="1" spans="1:5">
      <c r="A138" s="5" t="s">
        <v>123</v>
      </c>
      <c r="B138" s="35" t="s">
        <v>162</v>
      </c>
      <c r="C138" s="36">
        <v>293</v>
      </c>
      <c r="D138" s="37" t="s">
        <v>2062</v>
      </c>
      <c r="E138" s="36">
        <v>30</v>
      </c>
    </row>
    <row r="139" ht="27.9" customHeight="1" spans="1:5">
      <c r="A139" s="34" t="s">
        <v>2058</v>
      </c>
      <c r="B139" s="34"/>
      <c r="C139" s="34"/>
      <c r="D139" s="34"/>
      <c r="E139" s="34"/>
    </row>
    <row r="140" ht="17.85" customHeight="1" spans="1:5">
      <c r="A140" s="3" t="s">
        <v>113</v>
      </c>
      <c r="B140" s="3"/>
      <c r="C140" s="3"/>
      <c r="D140" s="3"/>
      <c r="E140" s="3"/>
    </row>
    <row r="141" ht="17.05" customHeight="1" spans="1:5">
      <c r="A141" s="4" t="s">
        <v>220</v>
      </c>
      <c r="B141" s="4"/>
      <c r="C141" s="4"/>
      <c r="D141" s="4"/>
      <c r="E141" s="3" t="s">
        <v>143</v>
      </c>
    </row>
    <row r="142" ht="29.45" customHeight="1" spans="1:5">
      <c r="A142" s="5" t="s">
        <v>55</v>
      </c>
      <c r="B142" s="5" t="s">
        <v>2059</v>
      </c>
      <c r="C142" s="5" t="s">
        <v>2060</v>
      </c>
      <c r="D142" s="5" t="s">
        <v>2061</v>
      </c>
      <c r="E142" s="5" t="s">
        <v>227</v>
      </c>
    </row>
    <row r="143" ht="17.05" customHeight="1" spans="1:5">
      <c r="A143" s="5" t="s">
        <v>166</v>
      </c>
      <c r="B143" s="35" t="s">
        <v>214</v>
      </c>
      <c r="C143" s="36">
        <v>271</v>
      </c>
      <c r="D143" s="37" t="s">
        <v>2065</v>
      </c>
      <c r="E143" s="36">
        <v>28</v>
      </c>
    </row>
    <row r="144" ht="17.05" customHeight="1" spans="1:5">
      <c r="A144" s="5" t="s">
        <v>168</v>
      </c>
      <c r="B144" s="35" t="s">
        <v>215</v>
      </c>
      <c r="C144" s="36">
        <v>22</v>
      </c>
      <c r="D144" s="37" t="s">
        <v>2065</v>
      </c>
      <c r="E144" s="36">
        <v>2</v>
      </c>
    </row>
    <row r="145" ht="17.05" customHeight="1" spans="1:5">
      <c r="A145" s="16" t="s">
        <v>76</v>
      </c>
      <c r="B145" s="17"/>
      <c r="C145" s="17"/>
      <c r="D145" s="17"/>
      <c r="E145" s="18"/>
    </row>
    <row r="146" ht="17.05" customHeight="1" spans="1:5">
      <c r="A146" s="5" t="s">
        <v>121</v>
      </c>
      <c r="B146" s="35" t="s">
        <v>158</v>
      </c>
      <c r="C146" s="36">
        <v>10288</v>
      </c>
      <c r="D146" s="37" t="s">
        <v>2062</v>
      </c>
      <c r="E146" s="36">
        <v>220</v>
      </c>
    </row>
    <row r="147" ht="17.05" customHeight="1" spans="1:5">
      <c r="A147" s="5" t="s">
        <v>150</v>
      </c>
      <c r="B147" s="35" t="s">
        <v>214</v>
      </c>
      <c r="C147" s="36">
        <v>9496</v>
      </c>
      <c r="D147" s="37" t="s">
        <v>2077</v>
      </c>
      <c r="E147" s="36">
        <v>203</v>
      </c>
    </row>
    <row r="148" ht="17.05" customHeight="1" spans="1:5">
      <c r="A148" s="5" t="s">
        <v>152</v>
      </c>
      <c r="B148" s="35" t="s">
        <v>218</v>
      </c>
      <c r="C148" s="36">
        <v>792</v>
      </c>
      <c r="D148" s="37" t="s">
        <v>2077</v>
      </c>
      <c r="E148" s="36">
        <v>17</v>
      </c>
    </row>
    <row r="149" ht="17.05" customHeight="1" spans="1:5">
      <c r="A149" s="5" t="s">
        <v>122</v>
      </c>
      <c r="B149" s="35" t="s">
        <v>160</v>
      </c>
      <c r="C149" s="36">
        <v>10288</v>
      </c>
      <c r="D149" s="37" t="s">
        <v>2062</v>
      </c>
      <c r="E149" s="36">
        <v>45</v>
      </c>
    </row>
    <row r="150" ht="17.05" customHeight="1" spans="1:5">
      <c r="A150" s="5" t="s">
        <v>155</v>
      </c>
      <c r="B150" s="35" t="s">
        <v>214</v>
      </c>
      <c r="C150" s="36">
        <v>9496</v>
      </c>
      <c r="D150" s="37" t="s">
        <v>2078</v>
      </c>
      <c r="E150" s="36">
        <v>42</v>
      </c>
    </row>
    <row r="151" ht="17.05" customHeight="1" spans="1:5">
      <c r="A151" s="5" t="s">
        <v>163</v>
      </c>
      <c r="B151" s="35" t="s">
        <v>218</v>
      </c>
      <c r="C151" s="36">
        <v>792</v>
      </c>
      <c r="D151" s="37" t="s">
        <v>2078</v>
      </c>
      <c r="E151" s="36">
        <v>3</v>
      </c>
    </row>
    <row r="152" ht="17.05" customHeight="1" spans="1:5">
      <c r="A152" s="5" t="s">
        <v>123</v>
      </c>
      <c r="B152" s="35" t="s">
        <v>162</v>
      </c>
      <c r="C152" s="36">
        <v>220</v>
      </c>
      <c r="D152" s="37" t="s">
        <v>2062</v>
      </c>
      <c r="E152" s="36">
        <v>23</v>
      </c>
    </row>
    <row r="153" ht="17.05" customHeight="1" spans="1:5">
      <c r="A153" s="5" t="s">
        <v>166</v>
      </c>
      <c r="B153" s="35" t="s">
        <v>214</v>
      </c>
      <c r="C153" s="36">
        <v>203</v>
      </c>
      <c r="D153" s="37" t="s">
        <v>2065</v>
      </c>
      <c r="E153" s="36">
        <v>21</v>
      </c>
    </row>
    <row r="154" ht="17.05" customHeight="1" spans="1:5">
      <c r="A154" s="5" t="s">
        <v>168</v>
      </c>
      <c r="B154" s="35" t="s">
        <v>218</v>
      </c>
      <c r="C154" s="36">
        <v>17</v>
      </c>
      <c r="D154" s="37" t="s">
        <v>2065</v>
      </c>
      <c r="E154" s="36">
        <v>2</v>
      </c>
    </row>
    <row r="155" ht="17.05" customHeight="1" spans="1:5">
      <c r="A155" s="16" t="s">
        <v>2079</v>
      </c>
      <c r="B155" s="17"/>
      <c r="C155" s="17"/>
      <c r="D155" s="18"/>
      <c r="E155" s="36">
        <v>36157</v>
      </c>
    </row>
  </sheetData>
  <mergeCells count="31">
    <mergeCell ref="A1:E1"/>
    <mergeCell ref="A2:E2"/>
    <mergeCell ref="A3:D3"/>
    <mergeCell ref="A5:E5"/>
    <mergeCell ref="A6:E6"/>
    <mergeCell ref="A16:E16"/>
    <mergeCell ref="A38:E38"/>
    <mergeCell ref="A45:E45"/>
    <mergeCell ref="A47:E47"/>
    <mergeCell ref="A48:E48"/>
    <mergeCell ref="A49:D49"/>
    <mergeCell ref="A56:E56"/>
    <mergeCell ref="A57:E57"/>
    <mergeCell ref="A67:E67"/>
    <mergeCell ref="A74:E74"/>
    <mergeCell ref="A81:E81"/>
    <mergeCell ref="A91:E91"/>
    <mergeCell ref="A93:E93"/>
    <mergeCell ref="A94:E94"/>
    <mergeCell ref="A95:D95"/>
    <mergeCell ref="A102:E102"/>
    <mergeCell ref="A115:E115"/>
    <mergeCell ref="A122:E122"/>
    <mergeCell ref="A123:E123"/>
    <mergeCell ref="A130:E130"/>
    <mergeCell ref="A131:E131"/>
    <mergeCell ref="A139:E139"/>
    <mergeCell ref="A140:E140"/>
    <mergeCell ref="A141:D141"/>
    <mergeCell ref="A145:E145"/>
    <mergeCell ref="A155:D155"/>
  </mergeCells>
  <pageMargins left="0.393700787401575" right="0" top="0.393700787401575" bottom="0" header="0" footer="0"/>
  <pageSetup paperSize="9" orientation="portrait"/>
  <headerFooter/>
  <rowBreaks count="3" manualBreakCount="3">
    <brk id="46" max="16383" man="1"/>
    <brk id="92" max="16383" man="1"/>
    <brk id="13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workbookViewId="0">
      <selection activeCell="A1" sqref="A1:J1"/>
    </sheetView>
  </sheetViews>
  <sheetFormatPr defaultColWidth="10.2857142857143" defaultRowHeight="15"/>
  <cols>
    <col min="1" max="1" width="5.01904761904762" style="1" customWidth="1"/>
    <col min="2" max="2" width="1.36190476190476" style="1" customWidth="1"/>
    <col min="3" max="3" width="13.1619047619048" style="1" customWidth="1"/>
    <col min="4" max="4" width="21.9714285714286" style="1" customWidth="1"/>
    <col min="5" max="5" width="15.4666666666667" style="1" customWidth="1"/>
    <col min="6" max="6" width="5.01904761904762" style="1" customWidth="1"/>
    <col min="7" max="7" width="8.40952380952381" style="1" customWidth="1"/>
    <col min="8" max="8" width="8.54285714285714" style="1" customWidth="1"/>
    <col min="9" max="9" width="3.39047619047619" style="1" customWidth="1"/>
    <col min="10" max="10" width="12.4761904761905" style="1" customWidth="1"/>
    <col min="11" max="11" width="10.2857142857143" style="1" hidden="1" customWidth="1"/>
    <col min="12" max="16384" width="10.2857142857143" style="1"/>
  </cols>
  <sheetData>
    <row r="1" ht="27.9" customHeight="1" spans="1:11">
      <c r="A1" s="12" t="s">
        <v>2080</v>
      </c>
      <c r="B1" s="12"/>
      <c r="C1" s="12"/>
      <c r="D1" s="12"/>
      <c r="E1" s="12"/>
      <c r="F1" s="12"/>
      <c r="G1" s="12"/>
      <c r="H1" s="12"/>
      <c r="I1" s="12"/>
      <c r="J1" s="12"/>
      <c r="K1" s="14" t="s">
        <v>113</v>
      </c>
    </row>
    <row r="2" ht="17.05" customHeight="1" spans="1:11">
      <c r="A2" s="3" t="s">
        <v>113</v>
      </c>
      <c r="B2" s="3"/>
      <c r="C2" s="3"/>
      <c r="D2" s="3"/>
      <c r="E2" s="3"/>
      <c r="F2" s="3"/>
      <c r="G2" s="3"/>
      <c r="H2" s="3"/>
      <c r="I2" s="3"/>
      <c r="J2" s="3"/>
      <c r="K2" s="14" t="s">
        <v>113</v>
      </c>
    </row>
    <row r="3" ht="17.05" customHeight="1" spans="1:11">
      <c r="A3" s="4" t="s">
        <v>220</v>
      </c>
      <c r="B3" s="4"/>
      <c r="C3" s="4"/>
      <c r="D3" s="4"/>
      <c r="E3" s="4"/>
      <c r="F3" s="4"/>
      <c r="G3" s="4"/>
      <c r="H3" s="4"/>
      <c r="I3" s="3" t="s">
        <v>2081</v>
      </c>
      <c r="J3" s="3"/>
      <c r="K3" s="14" t="s">
        <v>113</v>
      </c>
    </row>
    <row r="4" ht="17.05" customHeight="1" spans="1:11">
      <c r="A4" s="29" t="s">
        <v>55</v>
      </c>
      <c r="B4" s="30"/>
      <c r="C4" s="15" t="s">
        <v>222</v>
      </c>
      <c r="D4" s="15" t="s">
        <v>223</v>
      </c>
      <c r="E4" s="15" t="s">
        <v>224</v>
      </c>
      <c r="F4" s="15" t="s">
        <v>225</v>
      </c>
      <c r="G4" s="15" t="s">
        <v>226</v>
      </c>
      <c r="H4" s="16" t="s">
        <v>227</v>
      </c>
      <c r="I4" s="17"/>
      <c r="J4" s="18"/>
      <c r="K4" s="31" t="s">
        <v>113</v>
      </c>
    </row>
    <row r="5" ht="17.05" customHeight="1" spans="1:11">
      <c r="A5" s="32"/>
      <c r="B5" s="33"/>
      <c r="C5" s="21"/>
      <c r="D5" s="21"/>
      <c r="E5" s="21"/>
      <c r="F5" s="21"/>
      <c r="G5" s="21"/>
      <c r="H5" s="16" t="s">
        <v>228</v>
      </c>
      <c r="I5" s="18"/>
      <c r="J5" s="5" t="s">
        <v>229</v>
      </c>
      <c r="K5" s="31" t="s">
        <v>113</v>
      </c>
    </row>
    <row r="6" ht="16.3" customHeight="1" spans="1:11">
      <c r="A6" s="22" t="s">
        <v>73</v>
      </c>
      <c r="B6" s="25"/>
      <c r="C6" s="25"/>
      <c r="D6" s="25"/>
      <c r="E6" s="25"/>
      <c r="F6" s="25"/>
      <c r="G6" s="25"/>
      <c r="H6" s="25"/>
      <c r="I6" s="25"/>
      <c r="J6" s="23"/>
      <c r="K6" s="1" t="s">
        <v>230</v>
      </c>
    </row>
    <row r="7" ht="16.3" customHeight="1" spans="1:11">
      <c r="A7" s="22" t="s">
        <v>133</v>
      </c>
      <c r="B7" s="25"/>
      <c r="C7" s="25"/>
      <c r="D7" s="25"/>
      <c r="E7" s="25"/>
      <c r="F7" s="25"/>
      <c r="G7" s="25"/>
      <c r="H7" s="25"/>
      <c r="I7" s="25"/>
      <c r="J7" s="23"/>
      <c r="K7" s="1" t="s">
        <v>231</v>
      </c>
    </row>
    <row r="8" ht="16.3" customHeight="1" spans="1:11">
      <c r="A8" s="22" t="s">
        <v>151</v>
      </c>
      <c r="B8" s="25"/>
      <c r="C8" s="25"/>
      <c r="D8" s="25"/>
      <c r="E8" s="25"/>
      <c r="F8" s="25"/>
      <c r="G8" s="25"/>
      <c r="H8" s="25"/>
      <c r="I8" s="25"/>
      <c r="J8" s="23"/>
      <c r="K8" s="1" t="s">
        <v>232</v>
      </c>
    </row>
    <row r="9" ht="16.3" customHeight="1" spans="1:11">
      <c r="A9" s="22" t="s">
        <v>121</v>
      </c>
      <c r="B9" s="23"/>
      <c r="C9" s="7" t="s">
        <v>2082</v>
      </c>
      <c r="D9" s="7" t="s">
        <v>2083</v>
      </c>
      <c r="E9" s="7" t="s">
        <v>2084</v>
      </c>
      <c r="F9" s="6" t="s">
        <v>237</v>
      </c>
      <c r="G9" s="11">
        <v>3841.1</v>
      </c>
      <c r="H9" s="26">
        <v>46.58</v>
      </c>
      <c r="I9" s="27"/>
      <c r="J9" s="10">
        <v>178918.44</v>
      </c>
      <c r="K9" s="1" t="s">
        <v>113</v>
      </c>
    </row>
    <row r="10" ht="16.3" customHeight="1" spans="1:11">
      <c r="A10" s="22" t="s">
        <v>153</v>
      </c>
      <c r="B10" s="25"/>
      <c r="C10" s="25"/>
      <c r="D10" s="25"/>
      <c r="E10" s="25"/>
      <c r="F10" s="25"/>
      <c r="G10" s="25"/>
      <c r="H10" s="25"/>
      <c r="I10" s="25"/>
      <c r="J10" s="23"/>
      <c r="K10" s="1" t="s">
        <v>232</v>
      </c>
    </row>
    <row r="11" ht="16.3" customHeight="1" spans="1:11">
      <c r="A11" s="22" t="s">
        <v>75</v>
      </c>
      <c r="B11" s="25"/>
      <c r="C11" s="25"/>
      <c r="D11" s="25"/>
      <c r="E11" s="25"/>
      <c r="F11" s="25"/>
      <c r="G11" s="25"/>
      <c r="H11" s="25"/>
      <c r="I11" s="25"/>
      <c r="J11" s="23"/>
      <c r="K11" s="1" t="s">
        <v>231</v>
      </c>
    </row>
    <row r="12" ht="16.3" customHeight="1" spans="1:11">
      <c r="A12" s="22" t="s">
        <v>175</v>
      </c>
      <c r="B12" s="25"/>
      <c r="C12" s="25"/>
      <c r="D12" s="25"/>
      <c r="E12" s="25"/>
      <c r="F12" s="25"/>
      <c r="G12" s="25"/>
      <c r="H12" s="25"/>
      <c r="I12" s="25"/>
      <c r="J12" s="23"/>
      <c r="K12" s="1" t="s">
        <v>232</v>
      </c>
    </row>
    <row r="13" ht="16.3" customHeight="1" spans="1:11">
      <c r="A13" s="22" t="s">
        <v>176</v>
      </c>
      <c r="B13" s="25"/>
      <c r="C13" s="25"/>
      <c r="D13" s="25"/>
      <c r="E13" s="25"/>
      <c r="F13" s="25"/>
      <c r="G13" s="25"/>
      <c r="H13" s="25"/>
      <c r="I13" s="25"/>
      <c r="J13" s="23"/>
      <c r="K13" s="1" t="s">
        <v>232</v>
      </c>
    </row>
    <row r="14" ht="16.3" customHeight="1" spans="1:11">
      <c r="A14" s="22" t="s">
        <v>178</v>
      </c>
      <c r="B14" s="25"/>
      <c r="C14" s="25"/>
      <c r="D14" s="25"/>
      <c r="E14" s="25"/>
      <c r="F14" s="25"/>
      <c r="G14" s="25"/>
      <c r="H14" s="25"/>
      <c r="I14" s="25"/>
      <c r="J14" s="23"/>
      <c r="K14" s="1" t="s">
        <v>232</v>
      </c>
    </row>
    <row r="15" ht="16.3" customHeight="1" spans="1:11">
      <c r="A15" s="22" t="s">
        <v>180</v>
      </c>
      <c r="B15" s="25"/>
      <c r="C15" s="25"/>
      <c r="D15" s="25"/>
      <c r="E15" s="25"/>
      <c r="F15" s="25"/>
      <c r="G15" s="25"/>
      <c r="H15" s="25"/>
      <c r="I15" s="25"/>
      <c r="J15" s="23"/>
      <c r="K15" s="1" t="s">
        <v>232</v>
      </c>
    </row>
    <row r="16" ht="16.3" customHeight="1" spans="1:11">
      <c r="A16" s="22" t="s">
        <v>182</v>
      </c>
      <c r="B16" s="25"/>
      <c r="C16" s="25"/>
      <c r="D16" s="25"/>
      <c r="E16" s="25"/>
      <c r="F16" s="25"/>
      <c r="G16" s="25"/>
      <c r="H16" s="25"/>
      <c r="I16" s="25"/>
      <c r="J16" s="23"/>
      <c r="K16" s="1" t="s">
        <v>232</v>
      </c>
    </row>
    <row r="17" ht="16.3" customHeight="1" spans="1:11">
      <c r="A17" s="22" t="s">
        <v>184</v>
      </c>
      <c r="B17" s="25"/>
      <c r="C17" s="25"/>
      <c r="D17" s="25"/>
      <c r="E17" s="25"/>
      <c r="F17" s="25"/>
      <c r="G17" s="25"/>
      <c r="H17" s="25"/>
      <c r="I17" s="25"/>
      <c r="J17" s="23"/>
      <c r="K17" s="1" t="s">
        <v>232</v>
      </c>
    </row>
    <row r="18" ht="27.9" customHeight="1" spans="1:11">
      <c r="A18" s="22" t="s">
        <v>122</v>
      </c>
      <c r="B18" s="23"/>
      <c r="C18" s="7" t="s">
        <v>2085</v>
      </c>
      <c r="D18" s="7" t="s">
        <v>2086</v>
      </c>
      <c r="E18" s="7" t="s">
        <v>2087</v>
      </c>
      <c r="F18" s="6" t="s">
        <v>237</v>
      </c>
      <c r="G18" s="11">
        <v>21.75</v>
      </c>
      <c r="H18" s="26">
        <v>12.63</v>
      </c>
      <c r="I18" s="27"/>
      <c r="J18" s="10">
        <v>274.7</v>
      </c>
      <c r="K18" s="1" t="s">
        <v>113</v>
      </c>
    </row>
    <row r="19" ht="16.3" customHeight="1" spans="1:11">
      <c r="A19" s="22" t="s">
        <v>78</v>
      </c>
      <c r="B19" s="25"/>
      <c r="C19" s="25"/>
      <c r="D19" s="25"/>
      <c r="E19" s="25"/>
      <c r="F19" s="25"/>
      <c r="G19" s="25"/>
      <c r="H19" s="25"/>
      <c r="I19" s="25"/>
      <c r="J19" s="23"/>
      <c r="K19" s="1" t="s">
        <v>231</v>
      </c>
    </row>
    <row r="20" ht="16.3" customHeight="1" spans="1:11">
      <c r="A20" s="22" t="s">
        <v>153</v>
      </c>
      <c r="B20" s="25"/>
      <c r="C20" s="25"/>
      <c r="D20" s="25"/>
      <c r="E20" s="25"/>
      <c r="F20" s="25"/>
      <c r="G20" s="25"/>
      <c r="H20" s="25"/>
      <c r="I20" s="25"/>
      <c r="J20" s="23"/>
      <c r="K20" s="1" t="s">
        <v>232</v>
      </c>
    </row>
    <row r="21" ht="16.3" customHeight="1" spans="1:11">
      <c r="A21" s="22" t="s">
        <v>80</v>
      </c>
      <c r="B21" s="25"/>
      <c r="C21" s="25"/>
      <c r="D21" s="25"/>
      <c r="E21" s="25"/>
      <c r="F21" s="25"/>
      <c r="G21" s="25"/>
      <c r="H21" s="25"/>
      <c r="I21" s="25"/>
      <c r="J21" s="23"/>
      <c r="K21" s="1" t="s">
        <v>231</v>
      </c>
    </row>
    <row r="22" ht="16.3" customHeight="1" spans="1:11">
      <c r="A22" s="22" t="s">
        <v>153</v>
      </c>
      <c r="B22" s="25"/>
      <c r="C22" s="25"/>
      <c r="D22" s="25"/>
      <c r="E22" s="25"/>
      <c r="F22" s="25"/>
      <c r="G22" s="25"/>
      <c r="H22" s="25"/>
      <c r="I22" s="25"/>
      <c r="J22" s="23"/>
      <c r="K22" s="1" t="s">
        <v>232</v>
      </c>
    </row>
    <row r="23" ht="16.3" customHeight="1" spans="1:11">
      <c r="A23" s="22" t="s">
        <v>83</v>
      </c>
      <c r="B23" s="25"/>
      <c r="C23" s="25"/>
      <c r="D23" s="25"/>
      <c r="E23" s="25"/>
      <c r="F23" s="25"/>
      <c r="G23" s="25"/>
      <c r="H23" s="25"/>
      <c r="I23" s="25"/>
      <c r="J23" s="23"/>
      <c r="K23" s="1" t="s">
        <v>230</v>
      </c>
    </row>
    <row r="24" ht="16.3" customHeight="1" spans="1:11">
      <c r="A24" s="22" t="s">
        <v>84</v>
      </c>
      <c r="B24" s="25"/>
      <c r="C24" s="25"/>
      <c r="D24" s="25"/>
      <c r="E24" s="25"/>
      <c r="F24" s="25"/>
      <c r="G24" s="25"/>
      <c r="H24" s="25"/>
      <c r="I24" s="25"/>
      <c r="J24" s="23"/>
      <c r="K24" s="1" t="s">
        <v>570</v>
      </c>
    </row>
    <row r="25" ht="16.3" customHeight="1" spans="1:11">
      <c r="A25" s="22" t="s">
        <v>191</v>
      </c>
      <c r="B25" s="25"/>
      <c r="C25" s="25"/>
      <c r="D25" s="25"/>
      <c r="E25" s="25"/>
      <c r="F25" s="25"/>
      <c r="G25" s="25"/>
      <c r="H25" s="25"/>
      <c r="I25" s="25"/>
      <c r="J25" s="23"/>
      <c r="K25" s="1" t="s">
        <v>571</v>
      </c>
    </row>
    <row r="26" ht="16.3" customHeight="1" spans="1:11">
      <c r="A26" s="22" t="s">
        <v>192</v>
      </c>
      <c r="B26" s="25"/>
      <c r="C26" s="25"/>
      <c r="D26" s="25"/>
      <c r="E26" s="25"/>
      <c r="F26" s="25"/>
      <c r="G26" s="25"/>
      <c r="H26" s="25"/>
      <c r="I26" s="25"/>
      <c r="J26" s="23"/>
      <c r="K26" s="1" t="s">
        <v>571</v>
      </c>
    </row>
    <row r="27" ht="27.9" customHeight="1" spans="1:11">
      <c r="A27" s="22" t="s">
        <v>123</v>
      </c>
      <c r="B27" s="23"/>
      <c r="C27" s="7" t="s">
        <v>2088</v>
      </c>
      <c r="D27" s="7" t="s">
        <v>2089</v>
      </c>
      <c r="E27" s="7" t="s">
        <v>2090</v>
      </c>
      <c r="F27" s="6" t="s">
        <v>81</v>
      </c>
      <c r="G27" s="11">
        <v>1</v>
      </c>
      <c r="H27" s="26">
        <v>2127.63</v>
      </c>
      <c r="I27" s="27"/>
      <c r="J27" s="10">
        <v>2127.63</v>
      </c>
      <c r="K27" s="1" t="s">
        <v>113</v>
      </c>
    </row>
    <row r="28" ht="16.3" customHeight="1" spans="1:11">
      <c r="A28" s="22" t="s">
        <v>85</v>
      </c>
      <c r="B28" s="25"/>
      <c r="C28" s="25"/>
      <c r="D28" s="25"/>
      <c r="E28" s="25"/>
      <c r="F28" s="25"/>
      <c r="G28" s="25"/>
      <c r="H28" s="25"/>
      <c r="I28" s="25"/>
      <c r="J28" s="23"/>
      <c r="K28" s="1" t="s">
        <v>570</v>
      </c>
    </row>
    <row r="29" ht="16.3" customHeight="1" spans="1:11">
      <c r="A29" s="22" t="s">
        <v>192</v>
      </c>
      <c r="B29" s="25"/>
      <c r="C29" s="25"/>
      <c r="D29" s="25"/>
      <c r="E29" s="25"/>
      <c r="F29" s="25"/>
      <c r="G29" s="25"/>
      <c r="H29" s="25"/>
      <c r="I29" s="25"/>
      <c r="J29" s="23"/>
      <c r="K29" s="1" t="s">
        <v>571</v>
      </c>
    </row>
    <row r="30" ht="16.3" customHeight="1" spans="1:11">
      <c r="A30" s="22" t="s">
        <v>125</v>
      </c>
      <c r="B30" s="23"/>
      <c r="C30" s="7" t="s">
        <v>2091</v>
      </c>
      <c r="D30" s="7" t="s">
        <v>2092</v>
      </c>
      <c r="E30" s="7" t="s">
        <v>2093</v>
      </c>
      <c r="F30" s="6" t="s">
        <v>237</v>
      </c>
      <c r="G30" s="11">
        <v>0.744</v>
      </c>
      <c r="H30" s="26">
        <v>73.71</v>
      </c>
      <c r="I30" s="27"/>
      <c r="J30" s="10">
        <v>54.84</v>
      </c>
      <c r="K30" s="1" t="s">
        <v>113</v>
      </c>
    </row>
    <row r="31" ht="16.3" customHeight="1" spans="1:11">
      <c r="A31" s="22" t="s">
        <v>137</v>
      </c>
      <c r="B31" s="23"/>
      <c r="C31" s="7" t="s">
        <v>2094</v>
      </c>
      <c r="D31" s="7" t="s">
        <v>2083</v>
      </c>
      <c r="E31" s="7" t="s">
        <v>2084</v>
      </c>
      <c r="F31" s="6" t="s">
        <v>237</v>
      </c>
      <c r="G31" s="11">
        <v>20</v>
      </c>
      <c r="H31" s="26">
        <v>81.3</v>
      </c>
      <c r="I31" s="27"/>
      <c r="J31" s="10">
        <v>1626</v>
      </c>
      <c r="K31" s="1" t="s">
        <v>113</v>
      </c>
    </row>
    <row r="32" ht="16.3" customHeight="1" spans="1:11">
      <c r="A32" s="22" t="s">
        <v>86</v>
      </c>
      <c r="B32" s="25"/>
      <c r="C32" s="25"/>
      <c r="D32" s="25"/>
      <c r="E32" s="25"/>
      <c r="F32" s="25"/>
      <c r="G32" s="25"/>
      <c r="H32" s="25"/>
      <c r="I32" s="25"/>
      <c r="J32" s="23"/>
      <c r="K32" s="1" t="s">
        <v>1158</v>
      </c>
    </row>
    <row r="33" ht="16.3" customHeight="1" spans="1:11">
      <c r="A33" s="22" t="s">
        <v>197</v>
      </c>
      <c r="B33" s="25"/>
      <c r="C33" s="25"/>
      <c r="D33" s="25"/>
      <c r="E33" s="25"/>
      <c r="F33" s="25"/>
      <c r="G33" s="25"/>
      <c r="H33" s="25"/>
      <c r="I33" s="25"/>
      <c r="J33" s="23"/>
      <c r="K33" s="1" t="s">
        <v>1159</v>
      </c>
    </row>
    <row r="34" ht="16.3" customHeight="1" spans="1:11">
      <c r="A34" s="22" t="s">
        <v>87</v>
      </c>
      <c r="B34" s="25"/>
      <c r="C34" s="25"/>
      <c r="D34" s="25"/>
      <c r="E34" s="25"/>
      <c r="F34" s="25"/>
      <c r="G34" s="25"/>
      <c r="H34" s="25"/>
      <c r="I34" s="25"/>
      <c r="J34" s="23"/>
      <c r="K34" s="1" t="s">
        <v>570</v>
      </c>
    </row>
    <row r="35" ht="16.3" customHeight="1" spans="1:11">
      <c r="A35" s="22" t="s">
        <v>200</v>
      </c>
      <c r="B35" s="25"/>
      <c r="C35" s="25"/>
      <c r="D35" s="25"/>
      <c r="E35" s="25"/>
      <c r="F35" s="25"/>
      <c r="G35" s="25"/>
      <c r="H35" s="25"/>
      <c r="I35" s="25"/>
      <c r="J35" s="23"/>
      <c r="K35" s="1" t="s">
        <v>571</v>
      </c>
    </row>
    <row r="36" ht="16.3" customHeight="1" spans="1:11">
      <c r="A36" s="22" t="s">
        <v>138</v>
      </c>
      <c r="B36" s="23"/>
      <c r="C36" s="7" t="s">
        <v>2095</v>
      </c>
      <c r="D36" s="7" t="s">
        <v>2083</v>
      </c>
      <c r="E36" s="7" t="s">
        <v>2084</v>
      </c>
      <c r="F36" s="6" t="s">
        <v>237</v>
      </c>
      <c r="G36" s="11">
        <v>131.072</v>
      </c>
      <c r="H36" s="26">
        <v>63.73</v>
      </c>
      <c r="I36" s="27"/>
      <c r="J36" s="10">
        <v>8353.22</v>
      </c>
      <c r="K36" s="1" t="s">
        <v>113</v>
      </c>
    </row>
    <row r="37" ht="16.3" customHeight="1" spans="1:11">
      <c r="A37" s="22" t="s">
        <v>201</v>
      </c>
      <c r="B37" s="25"/>
      <c r="C37" s="25"/>
      <c r="D37" s="25"/>
      <c r="E37" s="25"/>
      <c r="F37" s="25"/>
      <c r="G37" s="25"/>
      <c r="H37" s="25"/>
      <c r="I37" s="25"/>
      <c r="J37" s="23"/>
      <c r="K37" s="1" t="s">
        <v>571</v>
      </c>
    </row>
    <row r="38" ht="16.3" customHeight="1" spans="1:11">
      <c r="A38" s="22" t="s">
        <v>88</v>
      </c>
      <c r="B38" s="25"/>
      <c r="C38" s="25"/>
      <c r="D38" s="25"/>
      <c r="E38" s="25"/>
      <c r="F38" s="25"/>
      <c r="G38" s="25"/>
      <c r="H38" s="25"/>
      <c r="I38" s="25"/>
      <c r="J38" s="23"/>
      <c r="K38" s="1" t="s">
        <v>570</v>
      </c>
    </row>
    <row r="39" ht="16.3" customHeight="1" spans="1:11">
      <c r="A39" s="22" t="s">
        <v>192</v>
      </c>
      <c r="B39" s="25"/>
      <c r="C39" s="25"/>
      <c r="D39" s="25"/>
      <c r="E39" s="25"/>
      <c r="F39" s="25"/>
      <c r="G39" s="25"/>
      <c r="H39" s="25"/>
      <c r="I39" s="25"/>
      <c r="J39" s="23"/>
      <c r="K39" s="1" t="s">
        <v>571</v>
      </c>
    </row>
    <row r="40" ht="16.3" customHeight="1" spans="1:11">
      <c r="A40" s="22" t="s">
        <v>89</v>
      </c>
      <c r="B40" s="25"/>
      <c r="C40" s="25"/>
      <c r="D40" s="25"/>
      <c r="E40" s="25"/>
      <c r="F40" s="25"/>
      <c r="G40" s="25"/>
      <c r="H40" s="25"/>
      <c r="I40" s="25"/>
      <c r="J40" s="23"/>
      <c r="K40" s="1" t="s">
        <v>1158</v>
      </c>
    </row>
    <row r="41" ht="16.3" customHeight="1" spans="1:11">
      <c r="A41" s="22" t="s">
        <v>175</v>
      </c>
      <c r="B41" s="25"/>
      <c r="C41" s="25"/>
      <c r="D41" s="25"/>
      <c r="E41" s="25"/>
      <c r="F41" s="25"/>
      <c r="G41" s="25"/>
      <c r="H41" s="25"/>
      <c r="I41" s="25"/>
      <c r="J41" s="23"/>
      <c r="K41" s="1" t="s">
        <v>1159</v>
      </c>
    </row>
    <row r="42" ht="16.3" customHeight="1" spans="1:11">
      <c r="A42" s="22" t="s">
        <v>206</v>
      </c>
      <c r="B42" s="25"/>
      <c r="C42" s="25"/>
      <c r="D42" s="25"/>
      <c r="E42" s="25"/>
      <c r="F42" s="25"/>
      <c r="G42" s="25"/>
      <c r="H42" s="25"/>
      <c r="I42" s="25"/>
      <c r="J42" s="23"/>
      <c r="K42" s="1" t="s">
        <v>1159</v>
      </c>
    </row>
    <row r="43" ht="16.3" customHeight="1" spans="1:11">
      <c r="A43" s="22" t="s">
        <v>207</v>
      </c>
      <c r="B43" s="25"/>
      <c r="C43" s="25"/>
      <c r="D43" s="25"/>
      <c r="E43" s="25"/>
      <c r="F43" s="25"/>
      <c r="G43" s="25"/>
      <c r="H43" s="25"/>
      <c r="I43" s="25"/>
      <c r="J43" s="23"/>
      <c r="K43" s="1" t="s">
        <v>1159</v>
      </c>
    </row>
    <row r="44" ht="16.3" customHeight="1" spans="1:11">
      <c r="A44" s="22" t="s">
        <v>139</v>
      </c>
      <c r="B44" s="23"/>
      <c r="C44" s="7" t="s">
        <v>2096</v>
      </c>
      <c r="D44" s="7" t="s">
        <v>2097</v>
      </c>
      <c r="E44" s="7" t="s">
        <v>113</v>
      </c>
      <c r="F44" s="6" t="s">
        <v>237</v>
      </c>
      <c r="G44" s="11">
        <v>10.704</v>
      </c>
      <c r="H44" s="26">
        <v>4.31</v>
      </c>
      <c r="I44" s="27"/>
      <c r="J44" s="10">
        <v>46.13</v>
      </c>
      <c r="K44" s="1" t="s">
        <v>113</v>
      </c>
    </row>
    <row r="45" ht="16.3" customHeight="1" spans="1:11">
      <c r="A45" s="22" t="s">
        <v>90</v>
      </c>
      <c r="B45" s="25"/>
      <c r="C45" s="25"/>
      <c r="D45" s="25"/>
      <c r="E45" s="25"/>
      <c r="F45" s="25"/>
      <c r="G45" s="25"/>
      <c r="H45" s="25"/>
      <c r="I45" s="25"/>
      <c r="J45" s="23"/>
      <c r="K45" s="1" t="s">
        <v>570</v>
      </c>
    </row>
    <row r="46" ht="16.3" customHeight="1" spans="1:11">
      <c r="A46" s="22" t="s">
        <v>192</v>
      </c>
      <c r="B46" s="25"/>
      <c r="C46" s="25"/>
      <c r="D46" s="25"/>
      <c r="E46" s="25"/>
      <c r="F46" s="25"/>
      <c r="G46" s="25"/>
      <c r="H46" s="25"/>
      <c r="I46" s="25"/>
      <c r="J46" s="23"/>
      <c r="K46" s="1" t="s">
        <v>571</v>
      </c>
    </row>
    <row r="47" ht="16.3" customHeight="1" spans="1:11">
      <c r="A47" s="22" t="s">
        <v>124</v>
      </c>
      <c r="B47" s="25"/>
      <c r="C47" s="25"/>
      <c r="D47" s="25"/>
      <c r="E47" s="25"/>
      <c r="F47" s="25"/>
      <c r="G47" s="25"/>
      <c r="H47" s="25"/>
      <c r="I47" s="25"/>
      <c r="J47" s="23"/>
      <c r="K47" s="1" t="s">
        <v>230</v>
      </c>
    </row>
    <row r="48" ht="27.9" customHeight="1" spans="1:11">
      <c r="A48" s="12" t="s">
        <v>2080</v>
      </c>
      <c r="B48" s="12"/>
      <c r="C48" s="12"/>
      <c r="D48" s="12"/>
      <c r="E48" s="12"/>
      <c r="F48" s="12"/>
      <c r="G48" s="12"/>
      <c r="H48" s="12"/>
      <c r="I48" s="12"/>
      <c r="J48" s="12"/>
      <c r="K48" s="14" t="s">
        <v>113</v>
      </c>
    </row>
    <row r="49" ht="17.05" customHeight="1" spans="1:11">
      <c r="A49" s="3" t="s">
        <v>113</v>
      </c>
      <c r="B49" s="3"/>
      <c r="C49" s="3"/>
      <c r="D49" s="3"/>
      <c r="E49" s="3"/>
      <c r="F49" s="3"/>
      <c r="G49" s="3"/>
      <c r="H49" s="3"/>
      <c r="I49" s="3"/>
      <c r="J49" s="3"/>
      <c r="K49" s="14" t="s">
        <v>113</v>
      </c>
    </row>
    <row r="50" ht="17.05" customHeight="1" spans="1:11">
      <c r="A50" s="4" t="s">
        <v>220</v>
      </c>
      <c r="B50" s="4"/>
      <c r="C50" s="4"/>
      <c r="D50" s="4"/>
      <c r="E50" s="4"/>
      <c r="F50" s="4"/>
      <c r="G50" s="4"/>
      <c r="H50" s="4"/>
      <c r="I50" s="3" t="s">
        <v>2098</v>
      </c>
      <c r="J50" s="3"/>
      <c r="K50" s="14" t="s">
        <v>113</v>
      </c>
    </row>
    <row r="51" ht="17.05" customHeight="1" spans="1:11">
      <c r="A51" s="29" t="s">
        <v>55</v>
      </c>
      <c r="B51" s="30"/>
      <c r="C51" s="15" t="s">
        <v>222</v>
      </c>
      <c r="D51" s="15" t="s">
        <v>223</v>
      </c>
      <c r="E51" s="15" t="s">
        <v>224</v>
      </c>
      <c r="F51" s="15" t="s">
        <v>225</v>
      </c>
      <c r="G51" s="15" t="s">
        <v>226</v>
      </c>
      <c r="H51" s="16" t="s">
        <v>227</v>
      </c>
      <c r="I51" s="17"/>
      <c r="J51" s="18"/>
      <c r="K51" s="31" t="s">
        <v>113</v>
      </c>
    </row>
    <row r="52" ht="17.05" customHeight="1" spans="1:11">
      <c r="A52" s="32"/>
      <c r="B52" s="33"/>
      <c r="C52" s="21"/>
      <c r="D52" s="21"/>
      <c r="E52" s="21"/>
      <c r="F52" s="21"/>
      <c r="G52" s="21"/>
      <c r="H52" s="16" t="s">
        <v>228</v>
      </c>
      <c r="I52" s="18"/>
      <c r="J52" s="5" t="s">
        <v>229</v>
      </c>
      <c r="K52" s="31" t="s">
        <v>113</v>
      </c>
    </row>
    <row r="53" ht="16.3" customHeight="1" spans="1:11">
      <c r="A53" s="22" t="s">
        <v>124</v>
      </c>
      <c r="B53" s="25"/>
      <c r="C53" s="25"/>
      <c r="D53" s="25"/>
      <c r="E53" s="25"/>
      <c r="F53" s="25"/>
      <c r="G53" s="25"/>
      <c r="H53" s="25"/>
      <c r="I53" s="25"/>
      <c r="J53" s="23"/>
      <c r="K53" s="1" t="s">
        <v>1158</v>
      </c>
    </row>
    <row r="54" ht="16.3" customHeight="1" spans="1:11">
      <c r="A54" s="22" t="s">
        <v>87</v>
      </c>
      <c r="B54" s="25"/>
      <c r="C54" s="25"/>
      <c r="D54" s="25"/>
      <c r="E54" s="25"/>
      <c r="F54" s="25"/>
      <c r="G54" s="25"/>
      <c r="H54" s="25"/>
      <c r="I54" s="25"/>
      <c r="J54" s="23"/>
      <c r="K54" s="1" t="s">
        <v>1159</v>
      </c>
    </row>
    <row r="55" ht="16.3" customHeight="1" spans="1:11">
      <c r="A55" s="22" t="s">
        <v>126</v>
      </c>
      <c r="B55" s="25"/>
      <c r="C55" s="25"/>
      <c r="D55" s="25"/>
      <c r="E55" s="25"/>
      <c r="F55" s="25"/>
      <c r="G55" s="25"/>
      <c r="H55" s="25"/>
      <c r="I55" s="25"/>
      <c r="J55" s="23"/>
      <c r="K55" s="1" t="s">
        <v>1702</v>
      </c>
    </row>
    <row r="56" ht="16.3" customHeight="1" spans="1:11">
      <c r="A56" s="22" t="s">
        <v>79</v>
      </c>
      <c r="B56" s="25"/>
      <c r="C56" s="25"/>
      <c r="D56" s="25"/>
      <c r="E56" s="25"/>
      <c r="F56" s="25"/>
      <c r="G56" s="25"/>
      <c r="H56" s="25"/>
      <c r="I56" s="25"/>
      <c r="J56" s="23"/>
      <c r="K56" s="1" t="s">
        <v>1703</v>
      </c>
    </row>
    <row r="57" ht="16.3" customHeight="1" spans="1:11">
      <c r="A57" s="22" t="s">
        <v>214</v>
      </c>
      <c r="B57" s="25"/>
      <c r="C57" s="25"/>
      <c r="D57" s="25"/>
      <c r="E57" s="25"/>
      <c r="F57" s="25"/>
      <c r="G57" s="25"/>
      <c r="H57" s="25"/>
      <c r="I57" s="25"/>
      <c r="J57" s="23"/>
      <c r="K57" s="1" t="s">
        <v>1704</v>
      </c>
    </row>
    <row r="58" ht="16.3" customHeight="1" spans="1:11">
      <c r="A58" s="22" t="s">
        <v>274</v>
      </c>
      <c r="B58" s="23"/>
      <c r="C58" s="7" t="s">
        <v>2099</v>
      </c>
      <c r="D58" s="7" t="s">
        <v>2100</v>
      </c>
      <c r="E58" s="7" t="s">
        <v>113</v>
      </c>
      <c r="F58" s="6" t="s">
        <v>81</v>
      </c>
      <c r="G58" s="11">
        <v>1</v>
      </c>
      <c r="H58" s="26">
        <v>582.54</v>
      </c>
      <c r="I58" s="27"/>
      <c r="J58" s="10">
        <v>582.54</v>
      </c>
      <c r="K58" s="1" t="s">
        <v>113</v>
      </c>
    </row>
    <row r="59" ht="16.3" customHeight="1" spans="1:11">
      <c r="A59" s="22" t="s">
        <v>215</v>
      </c>
      <c r="B59" s="25"/>
      <c r="C59" s="25"/>
      <c r="D59" s="25"/>
      <c r="E59" s="25"/>
      <c r="F59" s="25"/>
      <c r="G59" s="25"/>
      <c r="H59" s="25"/>
      <c r="I59" s="25"/>
      <c r="J59" s="23"/>
      <c r="K59" s="1" t="s">
        <v>1704</v>
      </c>
    </row>
    <row r="60" ht="16.3" customHeight="1" spans="1:11">
      <c r="A60" s="22" t="s">
        <v>280</v>
      </c>
      <c r="B60" s="23"/>
      <c r="C60" s="7" t="s">
        <v>2101</v>
      </c>
      <c r="D60" s="7" t="s">
        <v>2100</v>
      </c>
      <c r="E60" s="7" t="s">
        <v>113</v>
      </c>
      <c r="F60" s="6" t="s">
        <v>81</v>
      </c>
      <c r="G60" s="11">
        <v>1</v>
      </c>
      <c r="H60" s="26">
        <v>36.45</v>
      </c>
      <c r="I60" s="27"/>
      <c r="J60" s="10">
        <v>36.45</v>
      </c>
      <c r="K60" s="1" t="s">
        <v>113</v>
      </c>
    </row>
    <row r="61" ht="16.3" customHeight="1" spans="1:11">
      <c r="A61" s="22" t="s">
        <v>76</v>
      </c>
      <c r="B61" s="25"/>
      <c r="C61" s="25"/>
      <c r="D61" s="25"/>
      <c r="E61" s="25"/>
      <c r="F61" s="25"/>
      <c r="G61" s="25"/>
      <c r="H61" s="25"/>
      <c r="I61" s="25"/>
      <c r="J61" s="23"/>
      <c r="K61" s="1" t="s">
        <v>1703</v>
      </c>
    </row>
    <row r="62" ht="16.3" customHeight="1" spans="1:11">
      <c r="A62" s="22" t="s">
        <v>214</v>
      </c>
      <c r="B62" s="25"/>
      <c r="C62" s="25"/>
      <c r="D62" s="25"/>
      <c r="E62" s="25"/>
      <c r="F62" s="25"/>
      <c r="G62" s="25"/>
      <c r="H62" s="25"/>
      <c r="I62" s="25"/>
      <c r="J62" s="23"/>
      <c r="K62" s="1" t="s">
        <v>1704</v>
      </c>
    </row>
    <row r="63" ht="16.3" customHeight="1" spans="1:11">
      <c r="A63" s="22" t="s">
        <v>286</v>
      </c>
      <c r="B63" s="23"/>
      <c r="C63" s="7" t="s">
        <v>2102</v>
      </c>
      <c r="D63" s="7" t="s">
        <v>2100</v>
      </c>
      <c r="E63" s="7" t="s">
        <v>113</v>
      </c>
      <c r="F63" s="6" t="s">
        <v>81</v>
      </c>
      <c r="G63" s="11">
        <v>1</v>
      </c>
      <c r="H63" s="26">
        <v>101.18</v>
      </c>
      <c r="I63" s="27"/>
      <c r="J63" s="10">
        <v>101.18</v>
      </c>
      <c r="K63" s="1" t="s">
        <v>113</v>
      </c>
    </row>
    <row r="64" ht="16.3" customHeight="1" spans="1:11">
      <c r="A64" s="22" t="s">
        <v>218</v>
      </c>
      <c r="B64" s="25"/>
      <c r="C64" s="25"/>
      <c r="D64" s="25"/>
      <c r="E64" s="25"/>
      <c r="F64" s="25"/>
      <c r="G64" s="25"/>
      <c r="H64" s="25"/>
      <c r="I64" s="25"/>
      <c r="J64" s="23"/>
      <c r="K64" s="1" t="s">
        <v>1704</v>
      </c>
    </row>
    <row r="65" ht="16.3" customHeight="1" spans="1:11">
      <c r="A65" s="22" t="s">
        <v>293</v>
      </c>
      <c r="B65" s="23"/>
      <c r="C65" s="7" t="s">
        <v>2103</v>
      </c>
      <c r="D65" s="7" t="s">
        <v>2100</v>
      </c>
      <c r="E65" s="7" t="s">
        <v>113</v>
      </c>
      <c r="F65" s="6" t="s">
        <v>81</v>
      </c>
      <c r="G65" s="11">
        <v>1</v>
      </c>
      <c r="H65" s="26">
        <v>2.97</v>
      </c>
      <c r="I65" s="27"/>
      <c r="J65" s="10">
        <v>2.97</v>
      </c>
      <c r="K65" s="1" t="s">
        <v>113</v>
      </c>
    </row>
    <row r="66" ht="17.05" customHeight="1" spans="1:11">
      <c r="A66" s="16" t="s">
        <v>2057</v>
      </c>
      <c r="B66" s="17"/>
      <c r="C66" s="17"/>
      <c r="D66" s="17"/>
      <c r="E66" s="17"/>
      <c r="F66" s="17"/>
      <c r="G66" s="17"/>
      <c r="H66" s="17"/>
      <c r="I66" s="18"/>
      <c r="J66" s="10">
        <v>192124.1</v>
      </c>
      <c r="K66" s="31" t="s">
        <v>113</v>
      </c>
    </row>
  </sheetData>
  <mergeCells count="91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J10"/>
    <mergeCell ref="A11:J11"/>
    <mergeCell ref="A12:J12"/>
    <mergeCell ref="A13:J13"/>
    <mergeCell ref="A14:J14"/>
    <mergeCell ref="A15:J15"/>
    <mergeCell ref="A16:J16"/>
    <mergeCell ref="A17:J17"/>
    <mergeCell ref="A18:B18"/>
    <mergeCell ref="H18:I18"/>
    <mergeCell ref="A19:J19"/>
    <mergeCell ref="A20:J20"/>
    <mergeCell ref="A21:J21"/>
    <mergeCell ref="A22:J22"/>
    <mergeCell ref="A23:J23"/>
    <mergeCell ref="A24:J24"/>
    <mergeCell ref="A25:J25"/>
    <mergeCell ref="A26:J26"/>
    <mergeCell ref="A27:B27"/>
    <mergeCell ref="H27:I27"/>
    <mergeCell ref="A28:J28"/>
    <mergeCell ref="A29:J29"/>
    <mergeCell ref="A30:B30"/>
    <mergeCell ref="H30:I30"/>
    <mergeCell ref="A31:B31"/>
    <mergeCell ref="H31:I31"/>
    <mergeCell ref="A32:J32"/>
    <mergeCell ref="A33:J33"/>
    <mergeCell ref="A34:J34"/>
    <mergeCell ref="A35:J35"/>
    <mergeCell ref="A36:B36"/>
    <mergeCell ref="H36:I36"/>
    <mergeCell ref="A37:J37"/>
    <mergeCell ref="A38:J38"/>
    <mergeCell ref="A39:J39"/>
    <mergeCell ref="A40:J40"/>
    <mergeCell ref="A41:J41"/>
    <mergeCell ref="A42:J42"/>
    <mergeCell ref="A43:J43"/>
    <mergeCell ref="A44:B44"/>
    <mergeCell ref="H44:I44"/>
    <mergeCell ref="A45:J45"/>
    <mergeCell ref="A46:J46"/>
    <mergeCell ref="A47:J47"/>
    <mergeCell ref="A48:J48"/>
    <mergeCell ref="A49:J49"/>
    <mergeCell ref="A50:H50"/>
    <mergeCell ref="I50:J50"/>
    <mergeCell ref="H51:J51"/>
    <mergeCell ref="H52:I52"/>
    <mergeCell ref="A53:J53"/>
    <mergeCell ref="A54:J54"/>
    <mergeCell ref="A55:J55"/>
    <mergeCell ref="A56:J56"/>
    <mergeCell ref="A57:J57"/>
    <mergeCell ref="A58:B58"/>
    <mergeCell ref="H58:I58"/>
    <mergeCell ref="A59:J59"/>
    <mergeCell ref="A60:B60"/>
    <mergeCell ref="H60:I60"/>
    <mergeCell ref="A61:J61"/>
    <mergeCell ref="A62:J62"/>
    <mergeCell ref="A63:B63"/>
    <mergeCell ref="H63:I63"/>
    <mergeCell ref="A64:J64"/>
    <mergeCell ref="A65:B65"/>
    <mergeCell ref="H65:I65"/>
    <mergeCell ref="A66:I66"/>
    <mergeCell ref="C4:C5"/>
    <mergeCell ref="C51:C52"/>
    <mergeCell ref="D4:D5"/>
    <mergeCell ref="D51:D52"/>
    <mergeCell ref="E4:E5"/>
    <mergeCell ref="E51:E52"/>
    <mergeCell ref="F4:F5"/>
    <mergeCell ref="F51:F52"/>
    <mergeCell ref="G4:G5"/>
    <mergeCell ref="G51:G52"/>
    <mergeCell ref="A4:B5"/>
    <mergeCell ref="A51:B52"/>
  </mergeCells>
  <pageMargins left="0.590551181102362" right="0" top="0.393700787401575" bottom="0" header="0" footer="0"/>
  <pageSetup paperSize="9" orientation="portrait"/>
  <headerFooter/>
  <rowBreaks count="1" manualBreakCount="1"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"/>
  <sheetViews>
    <sheetView workbookViewId="0">
      <selection activeCell="A1" sqref="A1:J1"/>
    </sheetView>
  </sheetViews>
  <sheetFormatPr defaultColWidth="10.2857142857143" defaultRowHeight="15"/>
  <cols>
    <col min="1" max="1" width="5.01904761904762" style="1" customWidth="1"/>
    <col min="2" max="2" width="1.36190476190476" style="1" customWidth="1"/>
    <col min="3" max="3" width="12.2095238095238" style="1" customWidth="1"/>
    <col min="4" max="4" width="22.647619047619" style="1" customWidth="1"/>
    <col min="5" max="5" width="14.2380952380952" style="1" customWidth="1"/>
    <col min="6" max="6" width="5.97142857142857" style="1" customWidth="1"/>
    <col min="7" max="7" width="9.22857142857143" style="1" customWidth="1"/>
    <col min="8" max="8" width="7.73333333333333" style="1" customWidth="1"/>
    <col min="9" max="9" width="3.8" style="1" customWidth="1"/>
    <col min="10" max="10" width="12.6190476190476" style="1" customWidth="1"/>
    <col min="11" max="11" width="10.2857142857143" style="1" hidden="1" customWidth="1"/>
    <col min="12" max="16384" width="10.2857142857143" style="1"/>
  </cols>
  <sheetData>
    <row r="1" ht="27.9" customHeight="1" spans="1:11">
      <c r="A1" s="12" t="s">
        <v>2080</v>
      </c>
      <c r="B1" s="12"/>
      <c r="C1" s="12"/>
      <c r="D1" s="12"/>
      <c r="E1" s="12"/>
      <c r="F1" s="12"/>
      <c r="G1" s="12"/>
      <c r="H1" s="12"/>
      <c r="I1" s="12"/>
      <c r="J1" s="12"/>
      <c r="K1" s="14" t="s">
        <v>113</v>
      </c>
    </row>
    <row r="2" ht="17.05" customHeight="1" spans="1:11">
      <c r="A2" s="3" t="s">
        <v>113</v>
      </c>
      <c r="B2" s="3"/>
      <c r="C2" s="3"/>
      <c r="D2" s="3"/>
      <c r="E2" s="3"/>
      <c r="F2" s="3"/>
      <c r="G2" s="3"/>
      <c r="H2" s="3"/>
      <c r="I2" s="3"/>
      <c r="J2" s="3"/>
      <c r="K2" s="14" t="s">
        <v>113</v>
      </c>
    </row>
    <row r="3" ht="17.05" customHeight="1" spans="1:11">
      <c r="A3" s="4" t="s">
        <v>220</v>
      </c>
      <c r="B3" s="4"/>
      <c r="C3" s="4"/>
      <c r="D3" s="4"/>
      <c r="E3" s="4"/>
      <c r="F3" s="4"/>
      <c r="G3" s="4"/>
      <c r="H3" s="4"/>
      <c r="I3" s="28" t="s">
        <v>2081</v>
      </c>
      <c r="J3" s="28"/>
      <c r="K3" s="14" t="s">
        <v>113</v>
      </c>
    </row>
    <row r="4" ht="17.05" customHeight="1" spans="1:11">
      <c r="A4" s="29" t="s">
        <v>55</v>
      </c>
      <c r="B4" s="30"/>
      <c r="C4" s="15" t="s">
        <v>222</v>
      </c>
      <c r="D4" s="15" t="s">
        <v>223</v>
      </c>
      <c r="E4" s="15" t="s">
        <v>224</v>
      </c>
      <c r="F4" s="15" t="s">
        <v>225</v>
      </c>
      <c r="G4" s="15" t="s">
        <v>226</v>
      </c>
      <c r="H4" s="16" t="s">
        <v>227</v>
      </c>
      <c r="I4" s="17"/>
      <c r="J4" s="18"/>
      <c r="K4" s="31" t="s">
        <v>113</v>
      </c>
    </row>
    <row r="5" ht="17.05" customHeight="1" spans="1:11">
      <c r="A5" s="32"/>
      <c r="B5" s="33"/>
      <c r="C5" s="21"/>
      <c r="D5" s="21"/>
      <c r="E5" s="21"/>
      <c r="F5" s="21"/>
      <c r="G5" s="21"/>
      <c r="H5" s="16" t="s">
        <v>228</v>
      </c>
      <c r="I5" s="18"/>
      <c r="J5" s="5" t="s">
        <v>229</v>
      </c>
      <c r="K5" s="31" t="s">
        <v>113</v>
      </c>
    </row>
    <row r="6" ht="16.3" customHeight="1" spans="1:11">
      <c r="A6" s="22" t="s">
        <v>73</v>
      </c>
      <c r="B6" s="25"/>
      <c r="C6" s="25"/>
      <c r="D6" s="25"/>
      <c r="E6" s="25"/>
      <c r="F6" s="25"/>
      <c r="G6" s="25"/>
      <c r="H6" s="25"/>
      <c r="I6" s="25"/>
      <c r="J6" s="23"/>
      <c r="K6" s="1" t="s">
        <v>230</v>
      </c>
    </row>
    <row r="7" ht="16.3" customHeight="1" spans="1:11">
      <c r="A7" s="22" t="s">
        <v>133</v>
      </c>
      <c r="B7" s="25"/>
      <c r="C7" s="25"/>
      <c r="D7" s="25"/>
      <c r="E7" s="25"/>
      <c r="F7" s="25"/>
      <c r="G7" s="25"/>
      <c r="H7" s="25"/>
      <c r="I7" s="25"/>
      <c r="J7" s="23"/>
      <c r="K7" s="1" t="s">
        <v>231</v>
      </c>
    </row>
    <row r="8" ht="16.3" customHeight="1" spans="1:11">
      <c r="A8" s="22" t="s">
        <v>151</v>
      </c>
      <c r="B8" s="25"/>
      <c r="C8" s="25"/>
      <c r="D8" s="25"/>
      <c r="E8" s="25"/>
      <c r="F8" s="25"/>
      <c r="G8" s="25"/>
      <c r="H8" s="25"/>
      <c r="I8" s="25"/>
      <c r="J8" s="23"/>
      <c r="K8" s="1" t="s">
        <v>232</v>
      </c>
    </row>
    <row r="9" ht="27.9" customHeight="1" spans="1:11">
      <c r="A9" s="22" t="s">
        <v>121</v>
      </c>
      <c r="B9" s="23"/>
      <c r="C9" s="7" t="s">
        <v>2082</v>
      </c>
      <c r="D9" s="7" t="s">
        <v>2083</v>
      </c>
      <c r="E9" s="7" t="s">
        <v>2084</v>
      </c>
      <c r="F9" s="6" t="s">
        <v>237</v>
      </c>
      <c r="G9" s="11">
        <v>3841.1</v>
      </c>
      <c r="H9" s="26">
        <v>46.58</v>
      </c>
      <c r="I9" s="27"/>
      <c r="J9" s="10">
        <v>178918.44</v>
      </c>
      <c r="K9" s="1" t="s">
        <v>113</v>
      </c>
    </row>
    <row r="10" ht="51.15" customHeight="1" spans="1:11">
      <c r="A10" s="22" t="s">
        <v>150</v>
      </c>
      <c r="B10" s="23"/>
      <c r="C10" s="7" t="s">
        <v>2104</v>
      </c>
      <c r="D10" s="7" t="s">
        <v>2105</v>
      </c>
      <c r="E10" s="7" t="s">
        <v>113</v>
      </c>
      <c r="F10" s="6" t="s">
        <v>237</v>
      </c>
      <c r="G10" s="11">
        <v>3841.1</v>
      </c>
      <c r="H10" s="26">
        <v>36.67</v>
      </c>
      <c r="I10" s="27"/>
      <c r="J10" s="10">
        <v>140853.14</v>
      </c>
      <c r="K10" s="1" t="s">
        <v>113</v>
      </c>
    </row>
    <row r="11" ht="27.9" customHeight="1" spans="1:11">
      <c r="A11" s="22" t="s">
        <v>152</v>
      </c>
      <c r="B11" s="23"/>
      <c r="C11" s="7" t="s">
        <v>2106</v>
      </c>
      <c r="D11" s="7" t="s">
        <v>2107</v>
      </c>
      <c r="E11" s="7" t="s">
        <v>113</v>
      </c>
      <c r="F11" s="6" t="s">
        <v>237</v>
      </c>
      <c r="G11" s="11">
        <v>3841.1</v>
      </c>
      <c r="H11" s="26">
        <v>9.91</v>
      </c>
      <c r="I11" s="27"/>
      <c r="J11" s="10">
        <v>38065.3</v>
      </c>
      <c r="K11" s="1" t="s">
        <v>113</v>
      </c>
    </row>
    <row r="12" ht="16.3" customHeight="1" spans="1:11">
      <c r="A12" s="22" t="s">
        <v>153</v>
      </c>
      <c r="B12" s="25"/>
      <c r="C12" s="25"/>
      <c r="D12" s="25"/>
      <c r="E12" s="25"/>
      <c r="F12" s="25"/>
      <c r="G12" s="25"/>
      <c r="H12" s="25"/>
      <c r="I12" s="25"/>
      <c r="J12" s="23"/>
      <c r="K12" s="1" t="s">
        <v>232</v>
      </c>
    </row>
    <row r="13" ht="16.3" customHeight="1" spans="1:11">
      <c r="A13" s="22" t="s">
        <v>75</v>
      </c>
      <c r="B13" s="25"/>
      <c r="C13" s="25"/>
      <c r="D13" s="25"/>
      <c r="E13" s="25"/>
      <c r="F13" s="25"/>
      <c r="G13" s="25"/>
      <c r="H13" s="25"/>
      <c r="I13" s="25"/>
      <c r="J13" s="23"/>
      <c r="K13" s="1" t="s">
        <v>231</v>
      </c>
    </row>
    <row r="14" ht="16.3" customHeight="1" spans="1:11">
      <c r="A14" s="22" t="s">
        <v>175</v>
      </c>
      <c r="B14" s="25"/>
      <c r="C14" s="25"/>
      <c r="D14" s="25"/>
      <c r="E14" s="25"/>
      <c r="F14" s="25"/>
      <c r="G14" s="25"/>
      <c r="H14" s="25"/>
      <c r="I14" s="25"/>
      <c r="J14" s="23"/>
      <c r="K14" s="1" t="s">
        <v>232</v>
      </c>
    </row>
    <row r="15" ht="16.3" customHeight="1" spans="1:11">
      <c r="A15" s="22" t="s">
        <v>176</v>
      </c>
      <c r="B15" s="25"/>
      <c r="C15" s="25"/>
      <c r="D15" s="25"/>
      <c r="E15" s="25"/>
      <c r="F15" s="25"/>
      <c r="G15" s="25"/>
      <c r="H15" s="25"/>
      <c r="I15" s="25"/>
      <c r="J15" s="23"/>
      <c r="K15" s="1" t="s">
        <v>232</v>
      </c>
    </row>
    <row r="16" ht="16.3" customHeight="1" spans="1:11">
      <c r="A16" s="22" t="s">
        <v>178</v>
      </c>
      <c r="B16" s="25"/>
      <c r="C16" s="25"/>
      <c r="D16" s="25"/>
      <c r="E16" s="25"/>
      <c r="F16" s="25"/>
      <c r="G16" s="25"/>
      <c r="H16" s="25"/>
      <c r="I16" s="25"/>
      <c r="J16" s="23"/>
      <c r="K16" s="1" t="s">
        <v>232</v>
      </c>
    </row>
    <row r="17" ht="16.3" customHeight="1" spans="1:11">
      <c r="A17" s="22" t="s">
        <v>180</v>
      </c>
      <c r="B17" s="25"/>
      <c r="C17" s="25"/>
      <c r="D17" s="25"/>
      <c r="E17" s="25"/>
      <c r="F17" s="25"/>
      <c r="G17" s="25"/>
      <c r="H17" s="25"/>
      <c r="I17" s="25"/>
      <c r="J17" s="23"/>
      <c r="K17" s="1" t="s">
        <v>232</v>
      </c>
    </row>
    <row r="18" ht="16.3" customHeight="1" spans="1:11">
      <c r="A18" s="22" t="s">
        <v>182</v>
      </c>
      <c r="B18" s="25"/>
      <c r="C18" s="25"/>
      <c r="D18" s="25"/>
      <c r="E18" s="25"/>
      <c r="F18" s="25"/>
      <c r="G18" s="25"/>
      <c r="H18" s="25"/>
      <c r="I18" s="25"/>
      <c r="J18" s="23"/>
      <c r="K18" s="1" t="s">
        <v>232</v>
      </c>
    </row>
    <row r="19" ht="16.3" customHeight="1" spans="1:11">
      <c r="A19" s="22" t="s">
        <v>184</v>
      </c>
      <c r="B19" s="25"/>
      <c r="C19" s="25"/>
      <c r="D19" s="25"/>
      <c r="E19" s="25"/>
      <c r="F19" s="25"/>
      <c r="G19" s="25"/>
      <c r="H19" s="25"/>
      <c r="I19" s="25"/>
      <c r="J19" s="23"/>
      <c r="K19" s="1" t="s">
        <v>232</v>
      </c>
    </row>
    <row r="20" ht="27.9" customHeight="1" spans="1:11">
      <c r="A20" s="22" t="s">
        <v>122</v>
      </c>
      <c r="B20" s="23"/>
      <c r="C20" s="7" t="s">
        <v>2085</v>
      </c>
      <c r="D20" s="7" t="s">
        <v>2086</v>
      </c>
      <c r="E20" s="7" t="s">
        <v>2087</v>
      </c>
      <c r="F20" s="6" t="s">
        <v>237</v>
      </c>
      <c r="G20" s="11">
        <v>21.75</v>
      </c>
      <c r="H20" s="26">
        <v>12.63</v>
      </c>
      <c r="I20" s="27"/>
      <c r="J20" s="10">
        <v>274.7</v>
      </c>
      <c r="K20" s="1" t="s">
        <v>113</v>
      </c>
    </row>
    <row r="21" ht="27.9" customHeight="1" spans="1:11">
      <c r="A21" s="22" t="s">
        <v>155</v>
      </c>
      <c r="B21" s="23"/>
      <c r="C21" s="7" t="s">
        <v>2108</v>
      </c>
      <c r="D21" s="7" t="s">
        <v>2109</v>
      </c>
      <c r="E21" s="7" t="s">
        <v>113</v>
      </c>
      <c r="F21" s="6" t="s">
        <v>237</v>
      </c>
      <c r="G21" s="11">
        <v>21.75</v>
      </c>
      <c r="H21" s="26">
        <v>12.63</v>
      </c>
      <c r="I21" s="27"/>
      <c r="J21" s="10">
        <v>274.7</v>
      </c>
      <c r="K21" s="1" t="s">
        <v>113</v>
      </c>
    </row>
    <row r="22" ht="16.3" customHeight="1" spans="1:11">
      <c r="A22" s="22" t="s">
        <v>78</v>
      </c>
      <c r="B22" s="25"/>
      <c r="C22" s="25"/>
      <c r="D22" s="25"/>
      <c r="E22" s="25"/>
      <c r="F22" s="25"/>
      <c r="G22" s="25"/>
      <c r="H22" s="25"/>
      <c r="I22" s="25"/>
      <c r="J22" s="23"/>
      <c r="K22" s="1" t="s">
        <v>231</v>
      </c>
    </row>
    <row r="23" ht="16.3" customHeight="1" spans="1:11">
      <c r="A23" s="22" t="s">
        <v>153</v>
      </c>
      <c r="B23" s="25"/>
      <c r="C23" s="25"/>
      <c r="D23" s="25"/>
      <c r="E23" s="25"/>
      <c r="F23" s="25"/>
      <c r="G23" s="25"/>
      <c r="H23" s="25"/>
      <c r="I23" s="25"/>
      <c r="J23" s="23"/>
      <c r="K23" s="1" t="s">
        <v>232</v>
      </c>
    </row>
    <row r="24" ht="16.3" customHeight="1" spans="1:11">
      <c r="A24" s="22" t="s">
        <v>80</v>
      </c>
      <c r="B24" s="25"/>
      <c r="C24" s="25"/>
      <c r="D24" s="25"/>
      <c r="E24" s="25"/>
      <c r="F24" s="25"/>
      <c r="G24" s="25"/>
      <c r="H24" s="25"/>
      <c r="I24" s="25"/>
      <c r="J24" s="23"/>
      <c r="K24" s="1" t="s">
        <v>231</v>
      </c>
    </row>
    <row r="25" ht="16.3" customHeight="1" spans="1:11">
      <c r="A25" s="22" t="s">
        <v>153</v>
      </c>
      <c r="B25" s="25"/>
      <c r="C25" s="25"/>
      <c r="D25" s="25"/>
      <c r="E25" s="25"/>
      <c r="F25" s="25"/>
      <c r="G25" s="25"/>
      <c r="H25" s="25"/>
      <c r="I25" s="25"/>
      <c r="J25" s="23"/>
      <c r="K25" s="1" t="s">
        <v>232</v>
      </c>
    </row>
    <row r="26" ht="16.3" customHeight="1" spans="1:11">
      <c r="A26" s="22" t="s">
        <v>83</v>
      </c>
      <c r="B26" s="25"/>
      <c r="C26" s="25"/>
      <c r="D26" s="25"/>
      <c r="E26" s="25"/>
      <c r="F26" s="25"/>
      <c r="G26" s="25"/>
      <c r="H26" s="25"/>
      <c r="I26" s="25"/>
      <c r="J26" s="23"/>
      <c r="K26" s="1" t="s">
        <v>230</v>
      </c>
    </row>
    <row r="27" ht="16.3" customHeight="1" spans="1:11">
      <c r="A27" s="22" t="s">
        <v>84</v>
      </c>
      <c r="B27" s="25"/>
      <c r="C27" s="25"/>
      <c r="D27" s="25"/>
      <c r="E27" s="25"/>
      <c r="F27" s="25"/>
      <c r="G27" s="25"/>
      <c r="H27" s="25"/>
      <c r="I27" s="25"/>
      <c r="J27" s="23"/>
      <c r="K27" s="1" t="s">
        <v>570</v>
      </c>
    </row>
    <row r="28" ht="16.3" customHeight="1" spans="1:11">
      <c r="A28" s="22" t="s">
        <v>191</v>
      </c>
      <c r="B28" s="25"/>
      <c r="C28" s="25"/>
      <c r="D28" s="25"/>
      <c r="E28" s="25"/>
      <c r="F28" s="25"/>
      <c r="G28" s="25"/>
      <c r="H28" s="25"/>
      <c r="I28" s="25"/>
      <c r="J28" s="23"/>
      <c r="K28" s="1" t="s">
        <v>571</v>
      </c>
    </row>
    <row r="29" ht="16.3" customHeight="1" spans="1:11">
      <c r="A29" s="22" t="s">
        <v>192</v>
      </c>
      <c r="B29" s="25"/>
      <c r="C29" s="25"/>
      <c r="D29" s="25"/>
      <c r="E29" s="25"/>
      <c r="F29" s="25"/>
      <c r="G29" s="25"/>
      <c r="H29" s="25"/>
      <c r="I29" s="25"/>
      <c r="J29" s="23"/>
      <c r="K29" s="1" t="s">
        <v>571</v>
      </c>
    </row>
    <row r="30" ht="27.9" customHeight="1" spans="1:11">
      <c r="A30" s="22" t="s">
        <v>123</v>
      </c>
      <c r="B30" s="23"/>
      <c r="C30" s="7" t="s">
        <v>2088</v>
      </c>
      <c r="D30" s="7" t="s">
        <v>2089</v>
      </c>
      <c r="E30" s="7" t="s">
        <v>2090</v>
      </c>
      <c r="F30" s="6" t="s">
        <v>81</v>
      </c>
      <c r="G30" s="11">
        <v>1</v>
      </c>
      <c r="H30" s="26">
        <v>2127.63</v>
      </c>
      <c r="I30" s="27"/>
      <c r="J30" s="10">
        <v>2127.63</v>
      </c>
      <c r="K30" s="1" t="s">
        <v>113</v>
      </c>
    </row>
    <row r="31" ht="27.9" customHeight="1" spans="1:11">
      <c r="A31" s="22" t="s">
        <v>166</v>
      </c>
      <c r="B31" s="23"/>
      <c r="C31" s="7" t="s">
        <v>2110</v>
      </c>
      <c r="D31" s="7" t="s">
        <v>2111</v>
      </c>
      <c r="E31" s="7" t="s">
        <v>113</v>
      </c>
      <c r="F31" s="6" t="s">
        <v>2112</v>
      </c>
      <c r="G31" s="11">
        <v>1</v>
      </c>
      <c r="H31" s="26">
        <v>2127.63</v>
      </c>
      <c r="I31" s="27"/>
      <c r="J31" s="10">
        <v>2127.63</v>
      </c>
      <c r="K31" s="1" t="s">
        <v>113</v>
      </c>
    </row>
    <row r="32" ht="16.3" customHeight="1" spans="1:11">
      <c r="A32" s="22" t="s">
        <v>85</v>
      </c>
      <c r="B32" s="25"/>
      <c r="C32" s="25"/>
      <c r="D32" s="25"/>
      <c r="E32" s="25"/>
      <c r="F32" s="25"/>
      <c r="G32" s="25"/>
      <c r="H32" s="25"/>
      <c r="I32" s="25"/>
      <c r="J32" s="23"/>
      <c r="K32" s="1" t="s">
        <v>570</v>
      </c>
    </row>
    <row r="33" ht="16.3" customHeight="1" spans="1:11">
      <c r="A33" s="22" t="s">
        <v>192</v>
      </c>
      <c r="B33" s="25"/>
      <c r="C33" s="25"/>
      <c r="D33" s="25"/>
      <c r="E33" s="25"/>
      <c r="F33" s="25"/>
      <c r="G33" s="25"/>
      <c r="H33" s="25"/>
      <c r="I33" s="25"/>
      <c r="J33" s="23"/>
      <c r="K33" s="1" t="s">
        <v>571</v>
      </c>
    </row>
    <row r="34" ht="16.3" customHeight="1" spans="1:11">
      <c r="A34" s="22" t="s">
        <v>125</v>
      </c>
      <c r="B34" s="23"/>
      <c r="C34" s="7" t="s">
        <v>2091</v>
      </c>
      <c r="D34" s="7" t="s">
        <v>2092</v>
      </c>
      <c r="E34" s="7" t="s">
        <v>2093</v>
      </c>
      <c r="F34" s="6" t="s">
        <v>237</v>
      </c>
      <c r="G34" s="11">
        <v>0.744</v>
      </c>
      <c r="H34" s="26">
        <v>73.71</v>
      </c>
      <c r="I34" s="27"/>
      <c r="J34" s="10">
        <v>54.84</v>
      </c>
      <c r="K34" s="1" t="s">
        <v>113</v>
      </c>
    </row>
    <row r="35" ht="16.3" customHeight="1" spans="1:11">
      <c r="A35" s="22" t="s">
        <v>253</v>
      </c>
      <c r="B35" s="23"/>
      <c r="C35" s="7" t="s">
        <v>2113</v>
      </c>
      <c r="D35" s="7" t="s">
        <v>2114</v>
      </c>
      <c r="E35" s="7" t="s">
        <v>113</v>
      </c>
      <c r="F35" s="6" t="s">
        <v>237</v>
      </c>
      <c r="G35" s="11">
        <v>0.744</v>
      </c>
      <c r="H35" s="26">
        <v>73.71</v>
      </c>
      <c r="I35" s="27"/>
      <c r="J35" s="10">
        <v>54.84</v>
      </c>
      <c r="K35" s="1" t="s">
        <v>113</v>
      </c>
    </row>
    <row r="36" ht="27.9" customHeight="1" spans="1:11">
      <c r="A36" s="22" t="s">
        <v>137</v>
      </c>
      <c r="B36" s="23"/>
      <c r="C36" s="7" t="s">
        <v>2094</v>
      </c>
      <c r="D36" s="7" t="s">
        <v>2083</v>
      </c>
      <c r="E36" s="7" t="s">
        <v>2084</v>
      </c>
      <c r="F36" s="6" t="s">
        <v>237</v>
      </c>
      <c r="G36" s="11">
        <v>20</v>
      </c>
      <c r="H36" s="26">
        <v>81.3</v>
      </c>
      <c r="I36" s="27"/>
      <c r="J36" s="10">
        <v>1626</v>
      </c>
      <c r="K36" s="1" t="s">
        <v>113</v>
      </c>
    </row>
    <row r="37" ht="39.55" customHeight="1" spans="1:11">
      <c r="A37" s="22" t="s">
        <v>260</v>
      </c>
      <c r="B37" s="23"/>
      <c r="C37" s="7" t="s">
        <v>2115</v>
      </c>
      <c r="D37" s="7" t="s">
        <v>2116</v>
      </c>
      <c r="E37" s="7" t="s">
        <v>113</v>
      </c>
      <c r="F37" s="6" t="s">
        <v>237</v>
      </c>
      <c r="G37" s="11">
        <v>20</v>
      </c>
      <c r="H37" s="26">
        <v>70.21</v>
      </c>
      <c r="I37" s="27"/>
      <c r="J37" s="10">
        <v>1404.2</v>
      </c>
      <c r="K37" s="1" t="s">
        <v>113</v>
      </c>
    </row>
    <row r="38" ht="16.3" customHeight="1" spans="1:11">
      <c r="A38" s="22" t="s">
        <v>263</v>
      </c>
      <c r="B38" s="23"/>
      <c r="C38" s="7" t="s">
        <v>2117</v>
      </c>
      <c r="D38" s="7" t="s">
        <v>2118</v>
      </c>
      <c r="E38" s="7" t="s">
        <v>113</v>
      </c>
      <c r="F38" s="6" t="s">
        <v>237</v>
      </c>
      <c r="G38" s="11">
        <v>20</v>
      </c>
      <c r="H38" s="26">
        <v>11.09</v>
      </c>
      <c r="I38" s="27"/>
      <c r="J38" s="10">
        <v>221.8</v>
      </c>
      <c r="K38" s="1" t="s">
        <v>113</v>
      </c>
    </row>
    <row r="39" ht="16.3" customHeight="1" spans="1:11">
      <c r="A39" s="22" t="s">
        <v>86</v>
      </c>
      <c r="B39" s="25"/>
      <c r="C39" s="25"/>
      <c r="D39" s="25"/>
      <c r="E39" s="25"/>
      <c r="F39" s="25"/>
      <c r="G39" s="25"/>
      <c r="H39" s="25"/>
      <c r="I39" s="25"/>
      <c r="J39" s="23"/>
      <c r="K39" s="1" t="s">
        <v>1158</v>
      </c>
    </row>
    <row r="40" ht="16.3" customHeight="1" spans="1:11">
      <c r="A40" s="22" t="s">
        <v>197</v>
      </c>
      <c r="B40" s="25"/>
      <c r="C40" s="25"/>
      <c r="D40" s="25"/>
      <c r="E40" s="25"/>
      <c r="F40" s="25"/>
      <c r="G40" s="25"/>
      <c r="H40" s="25"/>
      <c r="I40" s="25"/>
      <c r="J40" s="23"/>
      <c r="K40" s="1" t="s">
        <v>1159</v>
      </c>
    </row>
    <row r="41" ht="27.9" customHeight="1" spans="1:11">
      <c r="A41" s="12" t="s">
        <v>2080</v>
      </c>
      <c r="B41" s="12"/>
      <c r="C41" s="12"/>
      <c r="D41" s="12"/>
      <c r="E41" s="12"/>
      <c r="F41" s="12"/>
      <c r="G41" s="12"/>
      <c r="H41" s="12"/>
      <c r="I41" s="12"/>
      <c r="J41" s="12"/>
      <c r="K41" s="14" t="s">
        <v>113</v>
      </c>
    </row>
    <row r="42" ht="17.05" customHeight="1" spans="1:11">
      <c r="A42" s="3" t="s">
        <v>113</v>
      </c>
      <c r="B42" s="3"/>
      <c r="C42" s="3"/>
      <c r="D42" s="3"/>
      <c r="E42" s="3"/>
      <c r="F42" s="3"/>
      <c r="G42" s="3"/>
      <c r="H42" s="3"/>
      <c r="I42" s="3"/>
      <c r="J42" s="3"/>
      <c r="K42" s="14" t="s">
        <v>113</v>
      </c>
    </row>
    <row r="43" ht="17.05" customHeight="1" spans="1:11">
      <c r="A43" s="4" t="s">
        <v>220</v>
      </c>
      <c r="B43" s="4"/>
      <c r="C43" s="4"/>
      <c r="D43" s="4"/>
      <c r="E43" s="4"/>
      <c r="F43" s="4"/>
      <c r="G43" s="4"/>
      <c r="H43" s="4"/>
      <c r="I43" s="28" t="s">
        <v>2098</v>
      </c>
      <c r="J43" s="28"/>
      <c r="K43" s="14" t="s">
        <v>113</v>
      </c>
    </row>
    <row r="44" ht="17.05" customHeight="1" spans="1:11">
      <c r="A44" s="29" t="s">
        <v>55</v>
      </c>
      <c r="B44" s="30"/>
      <c r="C44" s="15" t="s">
        <v>222</v>
      </c>
      <c r="D44" s="15" t="s">
        <v>223</v>
      </c>
      <c r="E44" s="15" t="s">
        <v>224</v>
      </c>
      <c r="F44" s="15" t="s">
        <v>225</v>
      </c>
      <c r="G44" s="15" t="s">
        <v>226</v>
      </c>
      <c r="H44" s="16" t="s">
        <v>227</v>
      </c>
      <c r="I44" s="17"/>
      <c r="J44" s="18"/>
      <c r="K44" s="31" t="s">
        <v>113</v>
      </c>
    </row>
    <row r="45" ht="17.05" customHeight="1" spans="1:11">
      <c r="A45" s="32"/>
      <c r="B45" s="33"/>
      <c r="C45" s="21"/>
      <c r="D45" s="21"/>
      <c r="E45" s="21"/>
      <c r="F45" s="21"/>
      <c r="G45" s="21"/>
      <c r="H45" s="16" t="s">
        <v>228</v>
      </c>
      <c r="I45" s="18"/>
      <c r="J45" s="5" t="s">
        <v>229</v>
      </c>
      <c r="K45" s="31" t="s">
        <v>113</v>
      </c>
    </row>
    <row r="46" ht="16.3" customHeight="1" spans="1:11">
      <c r="A46" s="22" t="s">
        <v>87</v>
      </c>
      <c r="B46" s="25"/>
      <c r="C46" s="25"/>
      <c r="D46" s="25"/>
      <c r="E46" s="25"/>
      <c r="F46" s="25"/>
      <c r="G46" s="25"/>
      <c r="H46" s="25"/>
      <c r="I46" s="25"/>
      <c r="J46" s="23"/>
      <c r="K46" s="1" t="s">
        <v>570</v>
      </c>
    </row>
    <row r="47" ht="16.3" customHeight="1" spans="1:11">
      <c r="A47" s="22" t="s">
        <v>200</v>
      </c>
      <c r="B47" s="25"/>
      <c r="C47" s="25"/>
      <c r="D47" s="25"/>
      <c r="E47" s="25"/>
      <c r="F47" s="25"/>
      <c r="G47" s="25"/>
      <c r="H47" s="25"/>
      <c r="I47" s="25"/>
      <c r="J47" s="23"/>
      <c r="K47" s="1" t="s">
        <v>571</v>
      </c>
    </row>
    <row r="48" ht="27.9" customHeight="1" spans="1:11">
      <c r="A48" s="22" t="s">
        <v>138</v>
      </c>
      <c r="B48" s="23"/>
      <c r="C48" s="7" t="s">
        <v>2095</v>
      </c>
      <c r="D48" s="7" t="s">
        <v>2083</v>
      </c>
      <c r="E48" s="7" t="s">
        <v>2084</v>
      </c>
      <c r="F48" s="6" t="s">
        <v>237</v>
      </c>
      <c r="G48" s="11">
        <v>131.072</v>
      </c>
      <c r="H48" s="26">
        <v>63.73</v>
      </c>
      <c r="I48" s="27"/>
      <c r="J48" s="10">
        <v>8353.22</v>
      </c>
      <c r="K48" s="1" t="s">
        <v>113</v>
      </c>
    </row>
    <row r="49" ht="51.15" customHeight="1" spans="1:11">
      <c r="A49" s="22" t="s">
        <v>267</v>
      </c>
      <c r="B49" s="23"/>
      <c r="C49" s="7" t="s">
        <v>2104</v>
      </c>
      <c r="D49" s="7" t="s">
        <v>2105</v>
      </c>
      <c r="E49" s="7" t="s">
        <v>113</v>
      </c>
      <c r="F49" s="6" t="s">
        <v>237</v>
      </c>
      <c r="G49" s="11">
        <v>131.072</v>
      </c>
      <c r="H49" s="26">
        <v>52.64</v>
      </c>
      <c r="I49" s="27"/>
      <c r="J49" s="10">
        <v>6899.63</v>
      </c>
      <c r="K49" s="1" t="s">
        <v>113</v>
      </c>
    </row>
    <row r="50" ht="16.3" customHeight="1" spans="1:11">
      <c r="A50" s="22" t="s">
        <v>2119</v>
      </c>
      <c r="B50" s="23"/>
      <c r="C50" s="7" t="s">
        <v>2117</v>
      </c>
      <c r="D50" s="7" t="s">
        <v>2118</v>
      </c>
      <c r="E50" s="7" t="s">
        <v>113</v>
      </c>
      <c r="F50" s="6" t="s">
        <v>237</v>
      </c>
      <c r="G50" s="11">
        <v>131.072</v>
      </c>
      <c r="H50" s="26">
        <v>11.09</v>
      </c>
      <c r="I50" s="27"/>
      <c r="J50" s="10">
        <v>1453.59</v>
      </c>
      <c r="K50" s="1" t="s">
        <v>113</v>
      </c>
    </row>
    <row r="51" ht="16.3" customHeight="1" spans="1:11">
      <c r="A51" s="22" t="s">
        <v>201</v>
      </c>
      <c r="B51" s="25"/>
      <c r="C51" s="25"/>
      <c r="D51" s="25"/>
      <c r="E51" s="25"/>
      <c r="F51" s="25"/>
      <c r="G51" s="25"/>
      <c r="H51" s="25"/>
      <c r="I51" s="25"/>
      <c r="J51" s="23"/>
      <c r="K51" s="1" t="s">
        <v>571</v>
      </c>
    </row>
    <row r="52" ht="16.3" customHeight="1" spans="1:11">
      <c r="A52" s="22" t="s">
        <v>88</v>
      </c>
      <c r="B52" s="25"/>
      <c r="C52" s="25"/>
      <c r="D52" s="25"/>
      <c r="E52" s="25"/>
      <c r="F52" s="25"/>
      <c r="G52" s="25"/>
      <c r="H52" s="25"/>
      <c r="I52" s="25"/>
      <c r="J52" s="23"/>
      <c r="K52" s="1" t="s">
        <v>570</v>
      </c>
    </row>
    <row r="53" ht="16.3" customHeight="1" spans="1:11">
      <c r="A53" s="22" t="s">
        <v>192</v>
      </c>
      <c r="B53" s="25"/>
      <c r="C53" s="25"/>
      <c r="D53" s="25"/>
      <c r="E53" s="25"/>
      <c r="F53" s="25"/>
      <c r="G53" s="25"/>
      <c r="H53" s="25"/>
      <c r="I53" s="25"/>
      <c r="J53" s="23"/>
      <c r="K53" s="1" t="s">
        <v>571</v>
      </c>
    </row>
    <row r="54" ht="16.3" customHeight="1" spans="1:11">
      <c r="A54" s="22" t="s">
        <v>89</v>
      </c>
      <c r="B54" s="25"/>
      <c r="C54" s="25"/>
      <c r="D54" s="25"/>
      <c r="E54" s="25"/>
      <c r="F54" s="25"/>
      <c r="G54" s="25"/>
      <c r="H54" s="25"/>
      <c r="I54" s="25"/>
      <c r="J54" s="23"/>
      <c r="K54" s="1" t="s">
        <v>1158</v>
      </c>
    </row>
    <row r="55" ht="16.3" customHeight="1" spans="1:11">
      <c r="A55" s="22" t="s">
        <v>175</v>
      </c>
      <c r="B55" s="25"/>
      <c r="C55" s="25"/>
      <c r="D55" s="25"/>
      <c r="E55" s="25"/>
      <c r="F55" s="25"/>
      <c r="G55" s="25"/>
      <c r="H55" s="25"/>
      <c r="I55" s="25"/>
      <c r="J55" s="23"/>
      <c r="K55" s="1" t="s">
        <v>1159</v>
      </c>
    </row>
    <row r="56" ht="16.3" customHeight="1" spans="1:11">
      <c r="A56" s="22" t="s">
        <v>206</v>
      </c>
      <c r="B56" s="25"/>
      <c r="C56" s="25"/>
      <c r="D56" s="25"/>
      <c r="E56" s="25"/>
      <c r="F56" s="25"/>
      <c r="G56" s="25"/>
      <c r="H56" s="25"/>
      <c r="I56" s="25"/>
      <c r="J56" s="23"/>
      <c r="K56" s="1" t="s">
        <v>1159</v>
      </c>
    </row>
    <row r="57" ht="16.3" customHeight="1" spans="1:11">
      <c r="A57" s="22" t="s">
        <v>207</v>
      </c>
      <c r="B57" s="25"/>
      <c r="C57" s="25"/>
      <c r="D57" s="25"/>
      <c r="E57" s="25"/>
      <c r="F57" s="25"/>
      <c r="G57" s="25"/>
      <c r="H57" s="25"/>
      <c r="I57" s="25"/>
      <c r="J57" s="23"/>
      <c r="K57" s="1" t="s">
        <v>1159</v>
      </c>
    </row>
    <row r="58" ht="16.3" customHeight="1" spans="1:11">
      <c r="A58" s="22" t="s">
        <v>139</v>
      </c>
      <c r="B58" s="23"/>
      <c r="C58" s="7" t="s">
        <v>2096</v>
      </c>
      <c r="D58" s="7" t="s">
        <v>2097</v>
      </c>
      <c r="E58" s="7" t="s">
        <v>113</v>
      </c>
      <c r="F58" s="6" t="s">
        <v>237</v>
      </c>
      <c r="G58" s="11">
        <v>10.704</v>
      </c>
      <c r="H58" s="26">
        <v>4.31</v>
      </c>
      <c r="I58" s="27"/>
      <c r="J58" s="10">
        <v>46.13</v>
      </c>
      <c r="K58" s="1" t="s">
        <v>113</v>
      </c>
    </row>
    <row r="59" ht="16.3" customHeight="1" spans="1:11">
      <c r="A59" s="22" t="s">
        <v>272</v>
      </c>
      <c r="B59" s="23"/>
      <c r="C59" s="7" t="s">
        <v>2120</v>
      </c>
      <c r="D59" s="7" t="s">
        <v>2121</v>
      </c>
      <c r="E59" s="7" t="s">
        <v>113</v>
      </c>
      <c r="F59" s="6" t="s">
        <v>237</v>
      </c>
      <c r="G59" s="11">
        <v>10.704</v>
      </c>
      <c r="H59" s="26">
        <v>4.31</v>
      </c>
      <c r="I59" s="27"/>
      <c r="J59" s="10">
        <v>46.13</v>
      </c>
      <c r="K59" s="1" t="s">
        <v>113</v>
      </c>
    </row>
    <row r="60" ht="16.3" customHeight="1" spans="1:11">
      <c r="A60" s="22" t="s">
        <v>90</v>
      </c>
      <c r="B60" s="25"/>
      <c r="C60" s="25"/>
      <c r="D60" s="25"/>
      <c r="E60" s="25"/>
      <c r="F60" s="25"/>
      <c r="G60" s="25"/>
      <c r="H60" s="25"/>
      <c r="I60" s="25"/>
      <c r="J60" s="23"/>
      <c r="K60" s="1" t="s">
        <v>570</v>
      </c>
    </row>
    <row r="61" ht="16.3" customHeight="1" spans="1:11">
      <c r="A61" s="22" t="s">
        <v>192</v>
      </c>
      <c r="B61" s="25"/>
      <c r="C61" s="25"/>
      <c r="D61" s="25"/>
      <c r="E61" s="25"/>
      <c r="F61" s="25"/>
      <c r="G61" s="25"/>
      <c r="H61" s="25"/>
      <c r="I61" s="25"/>
      <c r="J61" s="23"/>
      <c r="K61" s="1" t="s">
        <v>571</v>
      </c>
    </row>
    <row r="62" ht="16.3" customHeight="1" spans="1:11">
      <c r="A62" s="22" t="s">
        <v>124</v>
      </c>
      <c r="B62" s="25"/>
      <c r="C62" s="25"/>
      <c r="D62" s="25"/>
      <c r="E62" s="25"/>
      <c r="F62" s="25"/>
      <c r="G62" s="25"/>
      <c r="H62" s="25"/>
      <c r="I62" s="25"/>
      <c r="J62" s="23"/>
      <c r="K62" s="1" t="s">
        <v>230</v>
      </c>
    </row>
    <row r="63" ht="16.3" customHeight="1" spans="1:11">
      <c r="A63" s="22" t="s">
        <v>124</v>
      </c>
      <c r="B63" s="25"/>
      <c r="C63" s="25"/>
      <c r="D63" s="25"/>
      <c r="E63" s="25"/>
      <c r="F63" s="25"/>
      <c r="G63" s="25"/>
      <c r="H63" s="25"/>
      <c r="I63" s="25"/>
      <c r="J63" s="23"/>
      <c r="K63" s="1" t="s">
        <v>1158</v>
      </c>
    </row>
    <row r="64" ht="16.3" customHeight="1" spans="1:11">
      <c r="A64" s="22" t="s">
        <v>87</v>
      </c>
      <c r="B64" s="25"/>
      <c r="C64" s="25"/>
      <c r="D64" s="25"/>
      <c r="E64" s="25"/>
      <c r="F64" s="25"/>
      <c r="G64" s="25"/>
      <c r="H64" s="25"/>
      <c r="I64" s="25"/>
      <c r="J64" s="23"/>
      <c r="K64" s="1" t="s">
        <v>1159</v>
      </c>
    </row>
    <row r="65" ht="16.3" customHeight="1" spans="1:11">
      <c r="A65" s="22" t="s">
        <v>126</v>
      </c>
      <c r="B65" s="25"/>
      <c r="C65" s="25"/>
      <c r="D65" s="25"/>
      <c r="E65" s="25"/>
      <c r="F65" s="25"/>
      <c r="G65" s="25"/>
      <c r="H65" s="25"/>
      <c r="I65" s="25"/>
      <c r="J65" s="23"/>
      <c r="K65" s="1" t="s">
        <v>1702</v>
      </c>
    </row>
    <row r="66" ht="16.3" customHeight="1" spans="1:11">
      <c r="A66" s="22" t="s">
        <v>79</v>
      </c>
      <c r="B66" s="25"/>
      <c r="C66" s="25"/>
      <c r="D66" s="25"/>
      <c r="E66" s="25"/>
      <c r="F66" s="25"/>
      <c r="G66" s="25"/>
      <c r="H66" s="25"/>
      <c r="I66" s="25"/>
      <c r="J66" s="23"/>
      <c r="K66" s="1" t="s">
        <v>1703</v>
      </c>
    </row>
    <row r="67" ht="16.3" customHeight="1" spans="1:11">
      <c r="A67" s="22" t="s">
        <v>214</v>
      </c>
      <c r="B67" s="25"/>
      <c r="C67" s="25"/>
      <c r="D67" s="25"/>
      <c r="E67" s="25"/>
      <c r="F67" s="25"/>
      <c r="G67" s="25"/>
      <c r="H67" s="25"/>
      <c r="I67" s="25"/>
      <c r="J67" s="23"/>
      <c r="K67" s="1" t="s">
        <v>1704</v>
      </c>
    </row>
    <row r="68" ht="16.3" customHeight="1" spans="1:11">
      <c r="A68" s="22" t="s">
        <v>274</v>
      </c>
      <c r="B68" s="23"/>
      <c r="C68" s="7" t="s">
        <v>2099</v>
      </c>
      <c r="D68" s="7" t="s">
        <v>2100</v>
      </c>
      <c r="E68" s="7" t="s">
        <v>113</v>
      </c>
      <c r="F68" s="6" t="s">
        <v>81</v>
      </c>
      <c r="G68" s="11">
        <v>1</v>
      </c>
      <c r="H68" s="26">
        <v>582.54</v>
      </c>
      <c r="I68" s="27"/>
      <c r="J68" s="10">
        <v>582.54</v>
      </c>
      <c r="K68" s="1" t="s">
        <v>113</v>
      </c>
    </row>
    <row r="69" ht="27.9" customHeight="1" spans="1:11">
      <c r="A69" s="22" t="s">
        <v>278</v>
      </c>
      <c r="B69" s="23"/>
      <c r="C69" s="7" t="s">
        <v>2122</v>
      </c>
      <c r="D69" s="7" t="s">
        <v>2123</v>
      </c>
      <c r="E69" s="7" t="s">
        <v>113</v>
      </c>
      <c r="F69" s="6" t="s">
        <v>2124</v>
      </c>
      <c r="G69" s="11">
        <v>455.111</v>
      </c>
      <c r="H69" s="26">
        <v>1.28</v>
      </c>
      <c r="I69" s="27"/>
      <c r="J69" s="10">
        <v>582.54</v>
      </c>
      <c r="K69" s="1" t="s">
        <v>113</v>
      </c>
    </row>
    <row r="70" ht="16.3" customHeight="1" spans="1:11">
      <c r="A70" s="22" t="s">
        <v>215</v>
      </c>
      <c r="B70" s="25"/>
      <c r="C70" s="25"/>
      <c r="D70" s="25"/>
      <c r="E70" s="25"/>
      <c r="F70" s="25"/>
      <c r="G70" s="25"/>
      <c r="H70" s="25"/>
      <c r="I70" s="25"/>
      <c r="J70" s="23"/>
      <c r="K70" s="1" t="s">
        <v>1704</v>
      </c>
    </row>
    <row r="71" ht="16.3" customHeight="1" spans="1:11">
      <c r="A71" s="22" t="s">
        <v>280</v>
      </c>
      <c r="B71" s="23"/>
      <c r="C71" s="7" t="s">
        <v>2101</v>
      </c>
      <c r="D71" s="7" t="s">
        <v>2100</v>
      </c>
      <c r="E71" s="7" t="s">
        <v>113</v>
      </c>
      <c r="F71" s="6" t="s">
        <v>81</v>
      </c>
      <c r="G71" s="11">
        <v>1</v>
      </c>
      <c r="H71" s="26">
        <v>36.45</v>
      </c>
      <c r="I71" s="27"/>
      <c r="J71" s="10">
        <v>36.45</v>
      </c>
      <c r="K71" s="1" t="s">
        <v>113</v>
      </c>
    </row>
    <row r="72" ht="27.9" customHeight="1" spans="1:11">
      <c r="A72" s="22" t="s">
        <v>284</v>
      </c>
      <c r="B72" s="23"/>
      <c r="C72" s="7" t="s">
        <v>2125</v>
      </c>
      <c r="D72" s="7" t="s">
        <v>2126</v>
      </c>
      <c r="E72" s="7" t="s">
        <v>113</v>
      </c>
      <c r="F72" s="6" t="s">
        <v>2124</v>
      </c>
      <c r="G72" s="11">
        <v>28.478</v>
      </c>
      <c r="H72" s="26">
        <v>1.28</v>
      </c>
      <c r="I72" s="27"/>
      <c r="J72" s="10">
        <v>36.45</v>
      </c>
      <c r="K72" s="1" t="s">
        <v>113</v>
      </c>
    </row>
    <row r="73" ht="16.3" customHeight="1" spans="1:11">
      <c r="A73" s="22" t="s">
        <v>76</v>
      </c>
      <c r="B73" s="25"/>
      <c r="C73" s="25"/>
      <c r="D73" s="25"/>
      <c r="E73" s="25"/>
      <c r="F73" s="25"/>
      <c r="G73" s="25"/>
      <c r="H73" s="25"/>
      <c r="I73" s="25"/>
      <c r="J73" s="23"/>
      <c r="K73" s="1" t="s">
        <v>1703</v>
      </c>
    </row>
    <row r="74" ht="16.3" customHeight="1" spans="1:11">
      <c r="A74" s="22" t="s">
        <v>214</v>
      </c>
      <c r="B74" s="25"/>
      <c r="C74" s="25"/>
      <c r="D74" s="25"/>
      <c r="E74" s="25"/>
      <c r="F74" s="25"/>
      <c r="G74" s="25"/>
      <c r="H74" s="25"/>
      <c r="I74" s="25"/>
      <c r="J74" s="23"/>
      <c r="K74" s="1" t="s">
        <v>1704</v>
      </c>
    </row>
    <row r="75" ht="16.3" customHeight="1" spans="1:11">
      <c r="A75" s="22" t="s">
        <v>286</v>
      </c>
      <c r="B75" s="23"/>
      <c r="C75" s="7" t="s">
        <v>2102</v>
      </c>
      <c r="D75" s="7" t="s">
        <v>2100</v>
      </c>
      <c r="E75" s="7" t="s">
        <v>113</v>
      </c>
      <c r="F75" s="6" t="s">
        <v>81</v>
      </c>
      <c r="G75" s="11">
        <v>1</v>
      </c>
      <c r="H75" s="26">
        <v>101.18</v>
      </c>
      <c r="I75" s="27"/>
      <c r="J75" s="10">
        <v>101.18</v>
      </c>
      <c r="K75" s="1" t="s">
        <v>113</v>
      </c>
    </row>
    <row r="76" ht="27.9" customHeight="1" spans="1:11">
      <c r="A76" s="22" t="s">
        <v>290</v>
      </c>
      <c r="B76" s="23"/>
      <c r="C76" s="7" t="s">
        <v>2122</v>
      </c>
      <c r="D76" s="7" t="s">
        <v>2123</v>
      </c>
      <c r="E76" s="7" t="s">
        <v>113</v>
      </c>
      <c r="F76" s="6" t="s">
        <v>2124</v>
      </c>
      <c r="G76" s="11">
        <v>79.043</v>
      </c>
      <c r="H76" s="26">
        <v>1.28</v>
      </c>
      <c r="I76" s="27"/>
      <c r="J76" s="10">
        <v>101.18</v>
      </c>
      <c r="K76" s="1" t="s">
        <v>113</v>
      </c>
    </row>
    <row r="77" ht="16.3" customHeight="1" spans="1:11">
      <c r="A77" s="22" t="s">
        <v>218</v>
      </c>
      <c r="B77" s="25"/>
      <c r="C77" s="25"/>
      <c r="D77" s="25"/>
      <c r="E77" s="25"/>
      <c r="F77" s="25"/>
      <c r="G77" s="25"/>
      <c r="H77" s="25"/>
      <c r="I77" s="25"/>
      <c r="J77" s="23"/>
      <c r="K77" s="1" t="s">
        <v>1704</v>
      </c>
    </row>
    <row r="78" ht="16.3" customHeight="1" spans="1:11">
      <c r="A78" s="22" t="s">
        <v>293</v>
      </c>
      <c r="B78" s="23"/>
      <c r="C78" s="7" t="s">
        <v>2103</v>
      </c>
      <c r="D78" s="7" t="s">
        <v>2100</v>
      </c>
      <c r="E78" s="7" t="s">
        <v>113</v>
      </c>
      <c r="F78" s="6" t="s">
        <v>81</v>
      </c>
      <c r="G78" s="11">
        <v>1</v>
      </c>
      <c r="H78" s="26">
        <v>2.97</v>
      </c>
      <c r="I78" s="27"/>
      <c r="J78" s="10">
        <v>2.97</v>
      </c>
      <c r="K78" s="1" t="s">
        <v>113</v>
      </c>
    </row>
    <row r="79" ht="27.9" customHeight="1" spans="1:11">
      <c r="A79" s="22" t="s">
        <v>298</v>
      </c>
      <c r="B79" s="23"/>
      <c r="C79" s="7" t="s">
        <v>2122</v>
      </c>
      <c r="D79" s="7" t="s">
        <v>2123</v>
      </c>
      <c r="E79" s="7" t="s">
        <v>113</v>
      </c>
      <c r="F79" s="6" t="s">
        <v>2124</v>
      </c>
      <c r="G79" s="11">
        <v>2.318</v>
      </c>
      <c r="H79" s="26">
        <v>1.28</v>
      </c>
      <c r="I79" s="27"/>
      <c r="J79" s="10">
        <v>2.97</v>
      </c>
      <c r="K79" s="1" t="s">
        <v>113</v>
      </c>
    </row>
    <row r="80" ht="17.05" customHeight="1" spans="1:11">
      <c r="A80" s="16" t="s">
        <v>2057</v>
      </c>
      <c r="B80" s="17"/>
      <c r="C80" s="17"/>
      <c r="D80" s="17"/>
      <c r="E80" s="17"/>
      <c r="F80" s="17"/>
      <c r="G80" s="17"/>
      <c r="H80" s="17"/>
      <c r="I80" s="18"/>
      <c r="J80" s="10">
        <v>192124.1</v>
      </c>
      <c r="K80" s="31" t="s">
        <v>113</v>
      </c>
    </row>
  </sheetData>
  <mergeCells count="119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J12"/>
    <mergeCell ref="A13:J13"/>
    <mergeCell ref="A14:J14"/>
    <mergeCell ref="A15:J15"/>
    <mergeCell ref="A16:J16"/>
    <mergeCell ref="A17:J17"/>
    <mergeCell ref="A18:J18"/>
    <mergeCell ref="A19:J19"/>
    <mergeCell ref="A20:B20"/>
    <mergeCell ref="H20:I20"/>
    <mergeCell ref="A21:B21"/>
    <mergeCell ref="H21:I21"/>
    <mergeCell ref="A22:J22"/>
    <mergeCell ref="A23:J23"/>
    <mergeCell ref="A24:J24"/>
    <mergeCell ref="A25:J25"/>
    <mergeCell ref="A26:J26"/>
    <mergeCell ref="A27:J27"/>
    <mergeCell ref="A28:J28"/>
    <mergeCell ref="A29:J29"/>
    <mergeCell ref="A30:B30"/>
    <mergeCell ref="H30:I30"/>
    <mergeCell ref="A31:B31"/>
    <mergeCell ref="H31:I31"/>
    <mergeCell ref="A32:J32"/>
    <mergeCell ref="A33:J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J39"/>
    <mergeCell ref="A40:J40"/>
    <mergeCell ref="A41:J41"/>
    <mergeCell ref="A42:J42"/>
    <mergeCell ref="A43:H43"/>
    <mergeCell ref="I43:J43"/>
    <mergeCell ref="H44:J44"/>
    <mergeCell ref="H45:I45"/>
    <mergeCell ref="A46:J46"/>
    <mergeCell ref="A47:J47"/>
    <mergeCell ref="A48:B48"/>
    <mergeCell ref="H48:I48"/>
    <mergeCell ref="A49:B49"/>
    <mergeCell ref="H49:I49"/>
    <mergeCell ref="A50:B50"/>
    <mergeCell ref="H50:I50"/>
    <mergeCell ref="A51:J51"/>
    <mergeCell ref="A52:J52"/>
    <mergeCell ref="A53:J53"/>
    <mergeCell ref="A54:J54"/>
    <mergeCell ref="A55:J55"/>
    <mergeCell ref="A56:J56"/>
    <mergeCell ref="A57:J57"/>
    <mergeCell ref="A58:B58"/>
    <mergeCell ref="H58:I58"/>
    <mergeCell ref="A59:B59"/>
    <mergeCell ref="H59:I59"/>
    <mergeCell ref="A60:J60"/>
    <mergeCell ref="A61:J61"/>
    <mergeCell ref="A62:J62"/>
    <mergeCell ref="A63:J63"/>
    <mergeCell ref="A64:J64"/>
    <mergeCell ref="A65:J65"/>
    <mergeCell ref="A66:J66"/>
    <mergeCell ref="A67:J67"/>
    <mergeCell ref="A68:B68"/>
    <mergeCell ref="H68:I68"/>
    <mergeCell ref="A69:B69"/>
    <mergeCell ref="H69:I69"/>
    <mergeCell ref="A70:J70"/>
    <mergeCell ref="A71:B71"/>
    <mergeCell ref="H71:I71"/>
    <mergeCell ref="A72:B72"/>
    <mergeCell ref="H72:I72"/>
    <mergeCell ref="A73:J73"/>
    <mergeCell ref="A74:J74"/>
    <mergeCell ref="A75:B75"/>
    <mergeCell ref="H75:I75"/>
    <mergeCell ref="A76:B76"/>
    <mergeCell ref="H76:I76"/>
    <mergeCell ref="A77:J77"/>
    <mergeCell ref="A78:B78"/>
    <mergeCell ref="H78:I78"/>
    <mergeCell ref="A79:B79"/>
    <mergeCell ref="H79:I79"/>
    <mergeCell ref="A80:I80"/>
    <mergeCell ref="C4:C5"/>
    <mergeCell ref="C44:C45"/>
    <mergeCell ref="D4:D5"/>
    <mergeCell ref="D44:D45"/>
    <mergeCell ref="E4:E5"/>
    <mergeCell ref="E44:E45"/>
    <mergeCell ref="F4:F5"/>
    <mergeCell ref="F44:F45"/>
    <mergeCell ref="G4:G5"/>
    <mergeCell ref="G44:G45"/>
    <mergeCell ref="A4:B5"/>
    <mergeCell ref="A44:B45"/>
  </mergeCells>
  <pageMargins left="0.590551181102362" right="0" top="0.393700787401575" bottom="0" header="0" footer="0"/>
  <pageSetup paperSize="9" orientation="portrait"/>
  <headerFooter/>
  <rowBreaks count="1" manualBreakCount="1">
    <brk id="4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36"/>
  <sheetViews>
    <sheetView workbookViewId="0">
      <selection activeCell="A1" sqref="A1:N1"/>
    </sheetView>
  </sheetViews>
  <sheetFormatPr defaultColWidth="10.2857142857143" defaultRowHeight="15"/>
  <cols>
    <col min="1" max="1" width="6.37142857142857" style="1" customWidth="1"/>
    <col min="2" max="2" width="11.8" style="1" customWidth="1"/>
    <col min="3" max="3" width="33.2285714285714" style="1" customWidth="1"/>
    <col min="4" max="4" width="5.2952380952381" style="1" customWidth="1"/>
    <col min="5" max="6" width="8.27619047619048" style="1" customWidth="1"/>
    <col min="7" max="7" width="8.81904761904762" style="1" customWidth="1"/>
    <col min="8" max="8" width="9.22857142857143" style="1" customWidth="1"/>
    <col min="9" max="9" width="7.45714285714286" style="1" customWidth="1"/>
    <col min="10" max="10" width="7.73333333333333" style="1" customWidth="1"/>
    <col min="11" max="11" width="7.6" style="1" customWidth="1"/>
    <col min="12" max="12" width="8" style="1" customWidth="1"/>
    <col min="13" max="13" width="7.45714285714286" style="1" customWidth="1"/>
    <col min="14" max="14" width="9.90476190476191" style="1" customWidth="1"/>
    <col min="15" max="15" width="10.2857142857143" style="1" hidden="1" customWidth="1"/>
    <col min="16" max="16384" width="10.2857142857143" style="1"/>
  </cols>
  <sheetData>
    <row r="1" ht="27.9" customHeight="1" spans="1:15">
      <c r="A1" s="12" t="s">
        <v>2127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 t="s">
        <v>113</v>
      </c>
    </row>
    <row r="2" ht="16.3" customHeight="1" spans="1:15">
      <c r="A2" s="14" t="s">
        <v>113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 t="s">
        <v>113</v>
      </c>
    </row>
    <row r="3" ht="17.05" customHeight="1" spans="1:15">
      <c r="A3" s="4" t="s">
        <v>220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4" t="s">
        <v>2128</v>
      </c>
      <c r="N3" s="14"/>
      <c r="O3" s="13" t="s">
        <v>113</v>
      </c>
    </row>
    <row r="4" ht="17.05" customHeight="1" spans="1:15">
      <c r="A4" s="15" t="s">
        <v>55</v>
      </c>
      <c r="B4" s="15" t="s">
        <v>222</v>
      </c>
      <c r="C4" s="15" t="s">
        <v>2129</v>
      </c>
      <c r="D4" s="15" t="s">
        <v>66</v>
      </c>
      <c r="E4" s="15" t="s">
        <v>226</v>
      </c>
      <c r="F4" s="16" t="s">
        <v>2130</v>
      </c>
      <c r="G4" s="17"/>
      <c r="H4" s="17"/>
      <c r="I4" s="17"/>
      <c r="J4" s="17"/>
      <c r="K4" s="17"/>
      <c r="L4" s="17"/>
      <c r="M4" s="18"/>
      <c r="N4" s="19" t="s">
        <v>2131</v>
      </c>
      <c r="O4" s="20" t="s">
        <v>113</v>
      </c>
    </row>
    <row r="5" ht="41.85" customHeight="1" spans="1:15">
      <c r="A5" s="21"/>
      <c r="B5" s="21"/>
      <c r="C5" s="21"/>
      <c r="D5" s="21"/>
      <c r="E5" s="21"/>
      <c r="F5" s="5" t="s">
        <v>2132</v>
      </c>
      <c r="G5" s="5" t="s">
        <v>2133</v>
      </c>
      <c r="H5" s="6" t="s">
        <v>2134</v>
      </c>
      <c r="I5" s="5" t="s">
        <v>2135</v>
      </c>
      <c r="J5" s="5" t="s">
        <v>2136</v>
      </c>
      <c r="K5" s="5" t="s">
        <v>2137</v>
      </c>
      <c r="L5" s="5" t="s">
        <v>2138</v>
      </c>
      <c r="M5" s="6" t="s">
        <v>2139</v>
      </c>
      <c r="N5" s="24"/>
      <c r="O5" s="20" t="s">
        <v>113</v>
      </c>
    </row>
    <row r="6" ht="16.3" customHeight="1" spans="1:15">
      <c r="A6" s="22" t="s">
        <v>73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3"/>
      <c r="O6" s="1" t="s">
        <v>230</v>
      </c>
    </row>
    <row r="7" ht="16.3" customHeight="1" spans="1:15">
      <c r="A7" s="22" t="s">
        <v>133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3"/>
      <c r="O7" s="1" t="s">
        <v>231</v>
      </c>
    </row>
    <row r="8" ht="16.3" customHeight="1" spans="1:15">
      <c r="A8" s="22" t="s">
        <v>151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3"/>
      <c r="O8" s="1" t="s">
        <v>232</v>
      </c>
    </row>
    <row r="9" ht="16.3" customHeight="1" spans="1:15">
      <c r="A9" s="6" t="s">
        <v>113</v>
      </c>
      <c r="B9" s="7" t="s">
        <v>113</v>
      </c>
      <c r="C9" s="7" t="s">
        <v>233</v>
      </c>
      <c r="D9" s="6" t="s">
        <v>113</v>
      </c>
      <c r="E9" s="9"/>
      <c r="F9" s="9"/>
      <c r="G9" s="9"/>
      <c r="H9" s="9"/>
      <c r="I9" s="9"/>
      <c r="J9" s="9"/>
      <c r="K9" s="9"/>
      <c r="L9" s="9"/>
      <c r="M9" s="9"/>
      <c r="N9" s="9"/>
      <c r="O9" s="1" t="s">
        <v>113</v>
      </c>
    </row>
    <row r="10" ht="27.9" customHeight="1" spans="1:15">
      <c r="A10" s="6" t="s">
        <v>121</v>
      </c>
      <c r="B10" s="7" t="s">
        <v>234</v>
      </c>
      <c r="C10" s="7" t="s">
        <v>2140</v>
      </c>
      <c r="D10" s="6" t="s">
        <v>237</v>
      </c>
      <c r="E10" s="11">
        <v>554.646</v>
      </c>
      <c r="F10" s="10">
        <v>40.33</v>
      </c>
      <c r="G10" s="10">
        <v>2.61</v>
      </c>
      <c r="H10" s="9"/>
      <c r="I10" s="10">
        <v>0.29</v>
      </c>
      <c r="J10" s="10">
        <v>4.19</v>
      </c>
      <c r="K10" s="10">
        <v>2.85</v>
      </c>
      <c r="L10" s="9"/>
      <c r="M10" s="10">
        <v>4.52</v>
      </c>
      <c r="N10" s="10">
        <v>54.79</v>
      </c>
      <c r="O10" s="1" t="s">
        <v>113</v>
      </c>
    </row>
    <row r="11" ht="27.9" customHeight="1" spans="1:15">
      <c r="A11" s="6" t="s">
        <v>150</v>
      </c>
      <c r="B11" s="7" t="s">
        <v>238</v>
      </c>
      <c r="C11" s="7" t="s">
        <v>239</v>
      </c>
      <c r="D11" s="6" t="s">
        <v>237</v>
      </c>
      <c r="E11" s="11">
        <v>554.646</v>
      </c>
      <c r="F11" s="10">
        <v>40.33</v>
      </c>
      <c r="G11" s="10">
        <v>2.61</v>
      </c>
      <c r="H11" s="9"/>
      <c r="I11" s="10">
        <v>0.29</v>
      </c>
      <c r="J11" s="10">
        <v>4.19</v>
      </c>
      <c r="K11" s="10">
        <v>2.85</v>
      </c>
      <c r="L11" s="9"/>
      <c r="M11" s="10">
        <v>4.52</v>
      </c>
      <c r="N11" s="10">
        <v>54.79</v>
      </c>
      <c r="O11" s="1" t="s">
        <v>113</v>
      </c>
    </row>
    <row r="12" ht="27.9" customHeight="1" spans="1:15">
      <c r="A12" s="6" t="s">
        <v>122</v>
      </c>
      <c r="B12" s="7" t="s">
        <v>240</v>
      </c>
      <c r="C12" s="7" t="s">
        <v>2141</v>
      </c>
      <c r="D12" s="6" t="s">
        <v>237</v>
      </c>
      <c r="E12" s="11">
        <v>554.646</v>
      </c>
      <c r="F12" s="10">
        <v>2.43</v>
      </c>
      <c r="G12" s="10">
        <v>1.19</v>
      </c>
      <c r="H12" s="9"/>
      <c r="I12" s="9"/>
      <c r="J12" s="10">
        <v>0.35</v>
      </c>
      <c r="K12" s="10">
        <v>0.24</v>
      </c>
      <c r="L12" s="9"/>
      <c r="M12" s="10">
        <v>0.38</v>
      </c>
      <c r="N12" s="10">
        <v>4.59</v>
      </c>
      <c r="O12" s="1" t="s">
        <v>113</v>
      </c>
    </row>
    <row r="13" ht="16.3" customHeight="1" spans="1:15">
      <c r="A13" s="6" t="s">
        <v>155</v>
      </c>
      <c r="B13" s="7" t="s">
        <v>242</v>
      </c>
      <c r="C13" s="7" t="s">
        <v>243</v>
      </c>
      <c r="D13" s="6" t="s">
        <v>237</v>
      </c>
      <c r="E13" s="11">
        <v>554.646</v>
      </c>
      <c r="F13" s="10">
        <v>2.43</v>
      </c>
      <c r="G13" s="10">
        <v>1.19</v>
      </c>
      <c r="H13" s="9"/>
      <c r="I13" s="9"/>
      <c r="J13" s="10">
        <v>0.35</v>
      </c>
      <c r="K13" s="10">
        <v>0.24</v>
      </c>
      <c r="L13" s="9"/>
      <c r="M13" s="10">
        <v>0.38</v>
      </c>
      <c r="N13" s="10">
        <v>4.59</v>
      </c>
      <c r="O13" s="1" t="s">
        <v>113</v>
      </c>
    </row>
    <row r="14" ht="51.15" customHeight="1" spans="1:15">
      <c r="A14" s="6" t="s">
        <v>123</v>
      </c>
      <c r="B14" s="7" t="s">
        <v>244</v>
      </c>
      <c r="C14" s="7" t="s">
        <v>2142</v>
      </c>
      <c r="D14" s="6" t="s">
        <v>237</v>
      </c>
      <c r="E14" s="11">
        <v>554.646</v>
      </c>
      <c r="F14" s="10">
        <v>24.81</v>
      </c>
      <c r="G14" s="10">
        <v>13.48</v>
      </c>
      <c r="H14" s="9"/>
      <c r="I14" s="9"/>
      <c r="J14" s="10">
        <v>3.71</v>
      </c>
      <c r="K14" s="10">
        <v>2.52</v>
      </c>
      <c r="L14" s="9"/>
      <c r="M14" s="10">
        <v>4.01</v>
      </c>
      <c r="N14" s="10">
        <v>48.53</v>
      </c>
      <c r="O14" s="1" t="s">
        <v>113</v>
      </c>
    </row>
    <row r="15" ht="16.3" customHeight="1" spans="1:15">
      <c r="A15" s="6" t="s">
        <v>166</v>
      </c>
      <c r="B15" s="7" t="s">
        <v>247</v>
      </c>
      <c r="C15" s="7" t="s">
        <v>248</v>
      </c>
      <c r="D15" s="6" t="s">
        <v>237</v>
      </c>
      <c r="E15" s="11">
        <v>554.646</v>
      </c>
      <c r="F15" s="10">
        <v>24.81</v>
      </c>
      <c r="G15" s="10">
        <v>13.48</v>
      </c>
      <c r="H15" s="9"/>
      <c r="I15" s="9"/>
      <c r="J15" s="10">
        <v>3.71</v>
      </c>
      <c r="K15" s="10">
        <v>2.52</v>
      </c>
      <c r="L15" s="9"/>
      <c r="M15" s="10">
        <v>4.01</v>
      </c>
      <c r="N15" s="10">
        <v>48.53</v>
      </c>
      <c r="O15" s="1" t="s">
        <v>113</v>
      </c>
    </row>
    <row r="16" ht="16.3" customHeight="1" spans="1:15">
      <c r="A16" s="6" t="s">
        <v>113</v>
      </c>
      <c r="B16" s="7" t="s">
        <v>113</v>
      </c>
      <c r="C16" s="7" t="s">
        <v>249</v>
      </c>
      <c r="D16" s="6" t="s">
        <v>113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1" t="s">
        <v>113</v>
      </c>
    </row>
    <row r="17" ht="27.9" customHeight="1" spans="1:15">
      <c r="A17" s="6" t="s">
        <v>125</v>
      </c>
      <c r="B17" s="7" t="s">
        <v>250</v>
      </c>
      <c r="C17" s="7" t="s">
        <v>2143</v>
      </c>
      <c r="D17" s="6" t="s">
        <v>237</v>
      </c>
      <c r="E17" s="11">
        <v>2388.439</v>
      </c>
      <c r="F17" s="10">
        <v>4.29</v>
      </c>
      <c r="G17" s="9"/>
      <c r="H17" s="9"/>
      <c r="I17" s="9"/>
      <c r="J17" s="10">
        <v>0.42</v>
      </c>
      <c r="K17" s="10">
        <v>0.28</v>
      </c>
      <c r="L17" s="9"/>
      <c r="M17" s="10">
        <v>0.45</v>
      </c>
      <c r="N17" s="10">
        <v>5.44</v>
      </c>
      <c r="O17" s="1" t="s">
        <v>113</v>
      </c>
    </row>
    <row r="18" ht="16.3" customHeight="1" spans="1:15">
      <c r="A18" s="6" t="s">
        <v>253</v>
      </c>
      <c r="B18" s="7" t="s">
        <v>254</v>
      </c>
      <c r="C18" s="7" t="s">
        <v>255</v>
      </c>
      <c r="D18" s="6" t="s">
        <v>237</v>
      </c>
      <c r="E18" s="11">
        <v>2388.439</v>
      </c>
      <c r="F18" s="10">
        <v>4.29</v>
      </c>
      <c r="G18" s="9"/>
      <c r="H18" s="9"/>
      <c r="I18" s="9"/>
      <c r="J18" s="10">
        <v>0.42</v>
      </c>
      <c r="K18" s="10">
        <v>0.28</v>
      </c>
      <c r="L18" s="9"/>
      <c r="M18" s="10">
        <v>0.45</v>
      </c>
      <c r="N18" s="10">
        <v>5.44</v>
      </c>
      <c r="O18" s="1" t="s">
        <v>113</v>
      </c>
    </row>
    <row r="19" ht="27.9" customHeight="1" spans="1:15">
      <c r="A19" s="6" t="s">
        <v>137</v>
      </c>
      <c r="B19" s="7" t="s">
        <v>256</v>
      </c>
      <c r="C19" s="7" t="s">
        <v>2144</v>
      </c>
      <c r="D19" s="6" t="s">
        <v>259</v>
      </c>
      <c r="E19" s="11">
        <v>477.688</v>
      </c>
      <c r="F19" s="10">
        <v>10.81</v>
      </c>
      <c r="G19" s="9"/>
      <c r="H19" s="9"/>
      <c r="I19" s="10">
        <v>10.15</v>
      </c>
      <c r="J19" s="10">
        <v>2.03</v>
      </c>
      <c r="K19" s="10">
        <v>1.38</v>
      </c>
      <c r="L19" s="9"/>
      <c r="M19" s="10">
        <v>2.19</v>
      </c>
      <c r="N19" s="10">
        <v>26.56</v>
      </c>
      <c r="O19" s="1" t="s">
        <v>113</v>
      </c>
    </row>
    <row r="20" ht="16.3" customHeight="1" spans="1:15">
      <c r="A20" s="6" t="s">
        <v>260</v>
      </c>
      <c r="B20" s="7" t="s">
        <v>261</v>
      </c>
      <c r="C20" s="7" t="s">
        <v>262</v>
      </c>
      <c r="D20" s="6" t="s">
        <v>259</v>
      </c>
      <c r="E20" s="11">
        <v>477.688</v>
      </c>
      <c r="F20" s="10">
        <v>10.63</v>
      </c>
      <c r="G20" s="9"/>
      <c r="H20" s="9"/>
      <c r="I20" s="9"/>
      <c r="J20" s="10">
        <v>1.03</v>
      </c>
      <c r="K20" s="10">
        <v>0.7</v>
      </c>
      <c r="L20" s="9"/>
      <c r="M20" s="10">
        <v>1.11</v>
      </c>
      <c r="N20" s="10">
        <v>13.47</v>
      </c>
      <c r="O20" s="1" t="s">
        <v>113</v>
      </c>
    </row>
    <row r="21" ht="16.3" customHeight="1" spans="1:15">
      <c r="A21" s="6" t="s">
        <v>263</v>
      </c>
      <c r="B21" s="7" t="s">
        <v>264</v>
      </c>
      <c r="C21" s="7" t="s">
        <v>265</v>
      </c>
      <c r="D21" s="6" t="s">
        <v>259</v>
      </c>
      <c r="E21" s="11">
        <v>477.688</v>
      </c>
      <c r="F21" s="10">
        <v>0.18</v>
      </c>
      <c r="G21" s="9"/>
      <c r="H21" s="9"/>
      <c r="I21" s="10">
        <v>10.15</v>
      </c>
      <c r="J21" s="10">
        <v>1</v>
      </c>
      <c r="K21" s="10">
        <v>0.68</v>
      </c>
      <c r="L21" s="9"/>
      <c r="M21" s="10">
        <v>1.08</v>
      </c>
      <c r="N21" s="10">
        <v>13.09</v>
      </c>
      <c r="O21" s="1" t="s">
        <v>113</v>
      </c>
    </row>
    <row r="22" ht="51.15" customHeight="1" spans="1:15">
      <c r="A22" s="6" t="s">
        <v>138</v>
      </c>
      <c r="B22" s="7" t="s">
        <v>266</v>
      </c>
      <c r="C22" s="7" t="s">
        <v>2142</v>
      </c>
      <c r="D22" s="6" t="s">
        <v>237</v>
      </c>
      <c r="E22" s="11">
        <v>2388.439</v>
      </c>
      <c r="F22" s="10">
        <v>24.81</v>
      </c>
      <c r="G22" s="10">
        <v>13.48</v>
      </c>
      <c r="H22" s="9"/>
      <c r="I22" s="9"/>
      <c r="J22" s="10">
        <v>3.71</v>
      </c>
      <c r="K22" s="10">
        <v>2.52</v>
      </c>
      <c r="L22" s="9"/>
      <c r="M22" s="10">
        <v>4.01</v>
      </c>
      <c r="N22" s="10">
        <v>48.53</v>
      </c>
      <c r="O22" s="1" t="s">
        <v>113</v>
      </c>
    </row>
    <row r="23" ht="16.3" customHeight="1" spans="1:15">
      <c r="A23" s="6" t="s">
        <v>267</v>
      </c>
      <c r="B23" s="7" t="s">
        <v>247</v>
      </c>
      <c r="C23" s="7" t="s">
        <v>248</v>
      </c>
      <c r="D23" s="6" t="s">
        <v>237</v>
      </c>
      <c r="E23" s="11">
        <v>2388.439</v>
      </c>
      <c r="F23" s="10">
        <v>24.81</v>
      </c>
      <c r="G23" s="10">
        <v>13.48</v>
      </c>
      <c r="H23" s="9"/>
      <c r="I23" s="9"/>
      <c r="J23" s="10">
        <v>3.71</v>
      </c>
      <c r="K23" s="10">
        <v>2.52</v>
      </c>
      <c r="L23" s="9"/>
      <c r="M23" s="10">
        <v>4.01</v>
      </c>
      <c r="N23" s="10">
        <v>48.53</v>
      </c>
      <c r="O23" s="1" t="s">
        <v>113</v>
      </c>
    </row>
    <row r="24" ht="16.3" customHeight="1" spans="1:15">
      <c r="A24" s="6" t="s">
        <v>113</v>
      </c>
      <c r="B24" s="7" t="s">
        <v>113</v>
      </c>
      <c r="C24" s="7" t="s">
        <v>113</v>
      </c>
      <c r="D24" s="6" t="s">
        <v>113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1" t="s">
        <v>113</v>
      </c>
    </row>
    <row r="25" ht="27.9" customHeight="1" spans="1:15">
      <c r="A25" s="12" t="s">
        <v>2127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3" t="s">
        <v>113</v>
      </c>
    </row>
    <row r="26" ht="16.3" customHeight="1" spans="1:15">
      <c r="A26" s="14" t="s">
        <v>113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3" t="s">
        <v>113</v>
      </c>
    </row>
    <row r="27" ht="17.05" customHeight="1" spans="1:15">
      <c r="A27" s="4" t="s">
        <v>220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14" t="s">
        <v>2145</v>
      </c>
      <c r="N27" s="14"/>
      <c r="O27" s="13" t="s">
        <v>113</v>
      </c>
    </row>
    <row r="28" ht="17.05" customHeight="1" spans="1:15">
      <c r="A28" s="15" t="s">
        <v>55</v>
      </c>
      <c r="B28" s="15" t="s">
        <v>222</v>
      </c>
      <c r="C28" s="15" t="s">
        <v>2129</v>
      </c>
      <c r="D28" s="15" t="s">
        <v>66</v>
      </c>
      <c r="E28" s="15" t="s">
        <v>226</v>
      </c>
      <c r="F28" s="16" t="s">
        <v>2130</v>
      </c>
      <c r="G28" s="17"/>
      <c r="H28" s="17"/>
      <c r="I28" s="17"/>
      <c r="J28" s="17"/>
      <c r="K28" s="17"/>
      <c r="L28" s="17"/>
      <c r="M28" s="18"/>
      <c r="N28" s="19" t="s">
        <v>2131</v>
      </c>
      <c r="O28" s="20" t="s">
        <v>113</v>
      </c>
    </row>
    <row r="29" ht="41.85" customHeight="1" spans="1:15">
      <c r="A29" s="21"/>
      <c r="B29" s="21"/>
      <c r="C29" s="21"/>
      <c r="D29" s="21"/>
      <c r="E29" s="21"/>
      <c r="F29" s="5" t="s">
        <v>2132</v>
      </c>
      <c r="G29" s="5" t="s">
        <v>2133</v>
      </c>
      <c r="H29" s="6" t="s">
        <v>2134</v>
      </c>
      <c r="I29" s="5" t="s">
        <v>2135</v>
      </c>
      <c r="J29" s="5" t="s">
        <v>2136</v>
      </c>
      <c r="K29" s="5" t="s">
        <v>2137</v>
      </c>
      <c r="L29" s="5" t="s">
        <v>2138</v>
      </c>
      <c r="M29" s="6" t="s">
        <v>2139</v>
      </c>
      <c r="N29" s="24"/>
      <c r="O29" s="20" t="s">
        <v>113</v>
      </c>
    </row>
    <row r="30" ht="16.3" customHeight="1" spans="1:15">
      <c r="A30" s="6" t="s">
        <v>113</v>
      </c>
      <c r="B30" s="7" t="s">
        <v>113</v>
      </c>
      <c r="C30" s="7" t="s">
        <v>113</v>
      </c>
      <c r="D30" s="6" t="s">
        <v>113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1" t="s">
        <v>113</v>
      </c>
    </row>
    <row r="31" ht="16.3" customHeight="1" spans="1:15">
      <c r="A31" s="22" t="s">
        <v>153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3"/>
      <c r="O31" s="1" t="s">
        <v>232</v>
      </c>
    </row>
    <row r="32" ht="27.9" customHeight="1" spans="1:15">
      <c r="A32" s="6" t="s">
        <v>139</v>
      </c>
      <c r="B32" s="7" t="s">
        <v>268</v>
      </c>
      <c r="C32" s="7" t="s">
        <v>2146</v>
      </c>
      <c r="D32" s="6" t="s">
        <v>271</v>
      </c>
      <c r="E32" s="11">
        <v>8</v>
      </c>
      <c r="F32" s="9"/>
      <c r="G32" s="10">
        <v>61</v>
      </c>
      <c r="H32" s="9"/>
      <c r="I32" s="9"/>
      <c r="J32" s="10">
        <v>5.91</v>
      </c>
      <c r="K32" s="10">
        <v>4.01</v>
      </c>
      <c r="L32" s="9"/>
      <c r="M32" s="10">
        <v>6.38</v>
      </c>
      <c r="N32" s="10">
        <v>77.3</v>
      </c>
      <c r="O32" s="1" t="s">
        <v>113</v>
      </c>
    </row>
    <row r="33" ht="16.3" customHeight="1" spans="1:15">
      <c r="A33" s="6" t="s">
        <v>272</v>
      </c>
      <c r="B33" s="7" t="s">
        <v>273</v>
      </c>
      <c r="C33" s="7" t="s">
        <v>269</v>
      </c>
      <c r="D33" s="6" t="s">
        <v>271</v>
      </c>
      <c r="E33" s="11">
        <v>8</v>
      </c>
      <c r="F33" s="9"/>
      <c r="G33" s="10">
        <v>61</v>
      </c>
      <c r="H33" s="9"/>
      <c r="I33" s="9"/>
      <c r="J33" s="10">
        <v>5.91</v>
      </c>
      <c r="K33" s="10">
        <v>4.01</v>
      </c>
      <c r="L33" s="9"/>
      <c r="M33" s="10">
        <v>6.38</v>
      </c>
      <c r="N33" s="10">
        <v>77.3</v>
      </c>
      <c r="O33" s="1" t="s">
        <v>113</v>
      </c>
    </row>
    <row r="34" ht="27.9" customHeight="1" spans="1:15">
      <c r="A34" s="6" t="s">
        <v>274</v>
      </c>
      <c r="B34" s="7" t="s">
        <v>275</v>
      </c>
      <c r="C34" s="7" t="s">
        <v>2147</v>
      </c>
      <c r="D34" s="6" t="s">
        <v>81</v>
      </c>
      <c r="E34" s="11">
        <v>1</v>
      </c>
      <c r="F34" s="9"/>
      <c r="G34" s="10">
        <v>7500</v>
      </c>
      <c r="H34" s="9"/>
      <c r="I34" s="9"/>
      <c r="J34" s="9"/>
      <c r="K34" s="9"/>
      <c r="L34" s="9"/>
      <c r="M34" s="10">
        <v>675</v>
      </c>
      <c r="N34" s="10">
        <v>8175</v>
      </c>
      <c r="O34" s="1" t="s">
        <v>113</v>
      </c>
    </row>
    <row r="35" ht="16.3" customHeight="1" spans="1:15">
      <c r="A35" s="6" t="s">
        <v>278</v>
      </c>
      <c r="B35" s="7" t="s">
        <v>279</v>
      </c>
      <c r="C35" s="7" t="s">
        <v>276</v>
      </c>
      <c r="D35" s="6" t="s">
        <v>81</v>
      </c>
      <c r="E35" s="11">
        <v>1</v>
      </c>
      <c r="F35" s="9"/>
      <c r="G35" s="10">
        <v>7500</v>
      </c>
      <c r="H35" s="9"/>
      <c r="I35" s="9"/>
      <c r="J35" s="9"/>
      <c r="K35" s="9"/>
      <c r="L35" s="9"/>
      <c r="M35" s="10">
        <v>675</v>
      </c>
      <c r="N35" s="10">
        <v>8175</v>
      </c>
      <c r="O35" s="1" t="s">
        <v>113</v>
      </c>
    </row>
    <row r="36" ht="27.9" customHeight="1" spans="1:15">
      <c r="A36" s="6" t="s">
        <v>280</v>
      </c>
      <c r="B36" s="7" t="s">
        <v>281</v>
      </c>
      <c r="C36" s="7" t="s">
        <v>2148</v>
      </c>
      <c r="D36" s="6" t="s">
        <v>81</v>
      </c>
      <c r="E36" s="11">
        <v>1</v>
      </c>
      <c r="F36" s="9"/>
      <c r="G36" s="10">
        <v>36000</v>
      </c>
      <c r="H36" s="9"/>
      <c r="I36" s="9"/>
      <c r="J36" s="9"/>
      <c r="K36" s="9"/>
      <c r="L36" s="9"/>
      <c r="M36" s="10">
        <v>3240</v>
      </c>
      <c r="N36" s="10">
        <v>39240</v>
      </c>
      <c r="O36" s="1" t="s">
        <v>113</v>
      </c>
    </row>
    <row r="37" ht="16.3" customHeight="1" spans="1:15">
      <c r="A37" s="6" t="s">
        <v>284</v>
      </c>
      <c r="B37" s="7" t="s">
        <v>285</v>
      </c>
      <c r="C37" s="7" t="s">
        <v>282</v>
      </c>
      <c r="D37" s="6" t="s">
        <v>81</v>
      </c>
      <c r="E37" s="11">
        <v>1</v>
      </c>
      <c r="F37" s="9"/>
      <c r="G37" s="10">
        <v>36000</v>
      </c>
      <c r="H37" s="9"/>
      <c r="I37" s="9"/>
      <c r="J37" s="9"/>
      <c r="K37" s="9"/>
      <c r="L37" s="9"/>
      <c r="M37" s="10">
        <v>3240</v>
      </c>
      <c r="N37" s="10">
        <v>39240</v>
      </c>
      <c r="O37" s="1" t="s">
        <v>113</v>
      </c>
    </row>
    <row r="38" ht="27.9" customHeight="1" spans="1:15">
      <c r="A38" s="6" t="s">
        <v>286</v>
      </c>
      <c r="B38" s="7" t="s">
        <v>287</v>
      </c>
      <c r="C38" s="7" t="s">
        <v>2149</v>
      </c>
      <c r="D38" s="6" t="s">
        <v>81</v>
      </c>
      <c r="E38" s="11">
        <v>1</v>
      </c>
      <c r="F38" s="9"/>
      <c r="G38" s="10">
        <v>3500</v>
      </c>
      <c r="H38" s="9"/>
      <c r="I38" s="9"/>
      <c r="J38" s="9"/>
      <c r="K38" s="9"/>
      <c r="L38" s="9"/>
      <c r="M38" s="10">
        <v>315</v>
      </c>
      <c r="N38" s="10">
        <v>3815</v>
      </c>
      <c r="O38" s="1" t="s">
        <v>113</v>
      </c>
    </row>
    <row r="39" ht="16.3" customHeight="1" spans="1:15">
      <c r="A39" s="6" t="s">
        <v>290</v>
      </c>
      <c r="B39" s="7" t="s">
        <v>291</v>
      </c>
      <c r="C39" s="7" t="s">
        <v>288</v>
      </c>
      <c r="D39" s="6" t="s">
        <v>81</v>
      </c>
      <c r="E39" s="11">
        <v>1</v>
      </c>
      <c r="F39" s="9"/>
      <c r="G39" s="10">
        <v>3500</v>
      </c>
      <c r="H39" s="9"/>
      <c r="I39" s="9"/>
      <c r="J39" s="9"/>
      <c r="K39" s="9"/>
      <c r="L39" s="9"/>
      <c r="M39" s="10">
        <v>315</v>
      </c>
      <c r="N39" s="10">
        <v>3815</v>
      </c>
      <c r="O39" s="1" t="s">
        <v>113</v>
      </c>
    </row>
    <row r="40" ht="16.3" customHeight="1" spans="1:15">
      <c r="A40" s="22" t="s">
        <v>75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3"/>
      <c r="O40" s="1" t="s">
        <v>231</v>
      </c>
    </row>
    <row r="41" ht="16.3" customHeight="1" spans="1:15">
      <c r="A41" s="22" t="s">
        <v>175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3"/>
      <c r="O41" s="1" t="s">
        <v>232</v>
      </c>
    </row>
    <row r="42" ht="27.9" customHeight="1" spans="1:15">
      <c r="A42" s="6" t="s">
        <v>293</v>
      </c>
      <c r="B42" s="7" t="s">
        <v>294</v>
      </c>
      <c r="C42" s="7" t="s">
        <v>2150</v>
      </c>
      <c r="D42" s="6" t="s">
        <v>297</v>
      </c>
      <c r="E42" s="11">
        <v>1</v>
      </c>
      <c r="F42" s="10">
        <v>22.86</v>
      </c>
      <c r="G42" s="9"/>
      <c r="H42" s="9"/>
      <c r="I42" s="9"/>
      <c r="J42" s="10">
        <v>2.22</v>
      </c>
      <c r="K42" s="10">
        <v>1.5</v>
      </c>
      <c r="L42" s="9"/>
      <c r="M42" s="10">
        <v>2.39</v>
      </c>
      <c r="N42" s="10">
        <v>28.97</v>
      </c>
      <c r="O42" s="1" t="s">
        <v>113</v>
      </c>
    </row>
    <row r="43" ht="16.3" customHeight="1" spans="1:15">
      <c r="A43" s="6" t="s">
        <v>298</v>
      </c>
      <c r="B43" s="7" t="s">
        <v>299</v>
      </c>
      <c r="C43" s="7" t="s">
        <v>300</v>
      </c>
      <c r="D43" s="6" t="s">
        <v>297</v>
      </c>
      <c r="E43" s="11">
        <v>1</v>
      </c>
      <c r="F43" s="10">
        <v>22.86</v>
      </c>
      <c r="G43" s="9"/>
      <c r="H43" s="9"/>
      <c r="I43" s="9"/>
      <c r="J43" s="10">
        <v>2.22</v>
      </c>
      <c r="K43" s="10">
        <v>1.5</v>
      </c>
      <c r="L43" s="9"/>
      <c r="M43" s="10">
        <v>2.39</v>
      </c>
      <c r="N43" s="10">
        <v>28.97</v>
      </c>
      <c r="O43" s="1" t="s">
        <v>113</v>
      </c>
    </row>
    <row r="44" ht="27.9" customHeight="1" spans="1:15">
      <c r="A44" s="6" t="s">
        <v>301</v>
      </c>
      <c r="B44" s="7" t="s">
        <v>302</v>
      </c>
      <c r="C44" s="7" t="s">
        <v>2151</v>
      </c>
      <c r="D44" s="6" t="s">
        <v>237</v>
      </c>
      <c r="E44" s="11">
        <v>8</v>
      </c>
      <c r="F44" s="9"/>
      <c r="G44" s="10">
        <v>37</v>
      </c>
      <c r="H44" s="9"/>
      <c r="I44" s="9"/>
      <c r="J44" s="10">
        <v>3.59</v>
      </c>
      <c r="K44" s="10">
        <v>2.44</v>
      </c>
      <c r="L44" s="9"/>
      <c r="M44" s="10">
        <v>3.87</v>
      </c>
      <c r="N44" s="10">
        <v>46.9</v>
      </c>
      <c r="O44" s="1" t="s">
        <v>113</v>
      </c>
    </row>
    <row r="45" ht="16.3" customHeight="1" spans="1:15">
      <c r="A45" s="6" t="s">
        <v>305</v>
      </c>
      <c r="B45" s="7" t="s">
        <v>306</v>
      </c>
      <c r="C45" s="7" t="s">
        <v>307</v>
      </c>
      <c r="D45" s="6" t="s">
        <v>237</v>
      </c>
      <c r="E45" s="11">
        <v>8</v>
      </c>
      <c r="F45" s="9"/>
      <c r="G45" s="10">
        <v>37</v>
      </c>
      <c r="H45" s="9"/>
      <c r="I45" s="9"/>
      <c r="J45" s="10">
        <v>3.59</v>
      </c>
      <c r="K45" s="10">
        <v>2.44</v>
      </c>
      <c r="L45" s="9"/>
      <c r="M45" s="10">
        <v>3.87</v>
      </c>
      <c r="N45" s="10">
        <v>46.9</v>
      </c>
      <c r="O45" s="1" t="s">
        <v>113</v>
      </c>
    </row>
    <row r="46" ht="27.9" customHeight="1" spans="1:15">
      <c r="A46" s="6" t="s">
        <v>308</v>
      </c>
      <c r="B46" s="7" t="s">
        <v>309</v>
      </c>
      <c r="C46" s="7" t="s">
        <v>2152</v>
      </c>
      <c r="D46" s="6" t="s">
        <v>237</v>
      </c>
      <c r="E46" s="11">
        <v>21.75</v>
      </c>
      <c r="F46" s="9"/>
      <c r="G46" s="10">
        <v>10</v>
      </c>
      <c r="H46" s="9"/>
      <c r="I46" s="9"/>
      <c r="J46" s="10">
        <v>0.97</v>
      </c>
      <c r="K46" s="10">
        <v>0.66</v>
      </c>
      <c r="L46" s="9"/>
      <c r="M46" s="10">
        <v>1.05</v>
      </c>
      <c r="N46" s="10">
        <v>12.68</v>
      </c>
      <c r="O46" s="1" t="s">
        <v>113</v>
      </c>
    </row>
    <row r="47" ht="16.3" customHeight="1" spans="1:15">
      <c r="A47" s="6" t="s">
        <v>312</v>
      </c>
      <c r="B47" s="7" t="s">
        <v>313</v>
      </c>
      <c r="C47" s="7" t="s">
        <v>314</v>
      </c>
      <c r="D47" s="6" t="s">
        <v>237</v>
      </c>
      <c r="E47" s="11">
        <v>21.75</v>
      </c>
      <c r="F47" s="9"/>
      <c r="G47" s="10">
        <v>10</v>
      </c>
      <c r="H47" s="9"/>
      <c r="I47" s="9"/>
      <c r="J47" s="10">
        <v>0.97</v>
      </c>
      <c r="K47" s="10">
        <v>0.66</v>
      </c>
      <c r="L47" s="9"/>
      <c r="M47" s="10">
        <v>1.05</v>
      </c>
      <c r="N47" s="10">
        <v>12.68</v>
      </c>
      <c r="O47" s="1" t="s">
        <v>113</v>
      </c>
    </row>
    <row r="48" ht="27.9" customHeight="1" spans="1:15">
      <c r="A48" s="6" t="s">
        <v>315</v>
      </c>
      <c r="B48" s="7" t="s">
        <v>316</v>
      </c>
      <c r="C48" s="7" t="s">
        <v>2153</v>
      </c>
      <c r="D48" s="6" t="s">
        <v>237</v>
      </c>
      <c r="E48" s="11">
        <v>81.055</v>
      </c>
      <c r="F48" s="10">
        <v>6.89</v>
      </c>
      <c r="G48" s="9"/>
      <c r="H48" s="9"/>
      <c r="I48" s="9"/>
      <c r="J48" s="10">
        <v>0.67</v>
      </c>
      <c r="K48" s="10">
        <v>0.45</v>
      </c>
      <c r="L48" s="9"/>
      <c r="M48" s="10">
        <v>0.72</v>
      </c>
      <c r="N48" s="10">
        <v>8.73</v>
      </c>
      <c r="O48" s="1" t="s">
        <v>113</v>
      </c>
    </row>
    <row r="49" ht="16.3" customHeight="1" spans="1:15">
      <c r="A49" s="6" t="s">
        <v>319</v>
      </c>
      <c r="B49" s="7" t="s">
        <v>320</v>
      </c>
      <c r="C49" s="7" t="s">
        <v>321</v>
      </c>
      <c r="D49" s="6" t="s">
        <v>237</v>
      </c>
      <c r="E49" s="11">
        <v>81.055</v>
      </c>
      <c r="F49" s="10">
        <v>6.89</v>
      </c>
      <c r="G49" s="9"/>
      <c r="H49" s="9"/>
      <c r="I49" s="9"/>
      <c r="J49" s="10">
        <v>0.67</v>
      </c>
      <c r="K49" s="10">
        <v>0.45</v>
      </c>
      <c r="L49" s="9"/>
      <c r="M49" s="10">
        <v>0.72</v>
      </c>
      <c r="N49" s="10">
        <v>8.73</v>
      </c>
      <c r="O49" s="1" t="s">
        <v>113</v>
      </c>
    </row>
    <row r="50" ht="16.3" customHeight="1" spans="1:15">
      <c r="A50" s="6" t="s">
        <v>322</v>
      </c>
      <c r="B50" s="7" t="s">
        <v>323</v>
      </c>
      <c r="C50" s="7" t="s">
        <v>324</v>
      </c>
      <c r="D50" s="6" t="s">
        <v>237</v>
      </c>
      <c r="E50" s="11">
        <v>21.75</v>
      </c>
      <c r="F50" s="10">
        <v>9.55</v>
      </c>
      <c r="G50" s="9"/>
      <c r="H50" s="9"/>
      <c r="I50" s="9"/>
      <c r="J50" s="10">
        <v>0.93</v>
      </c>
      <c r="K50" s="10">
        <v>0.63</v>
      </c>
      <c r="L50" s="9"/>
      <c r="M50" s="10">
        <v>1</v>
      </c>
      <c r="N50" s="10">
        <v>12.11</v>
      </c>
      <c r="O50" s="1" t="s">
        <v>113</v>
      </c>
    </row>
    <row r="51" ht="27.9" customHeight="1" spans="1:15">
      <c r="A51" s="12" t="s">
        <v>2127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3" t="s">
        <v>113</v>
      </c>
    </row>
    <row r="52" ht="16.3" customHeight="1" spans="1:15">
      <c r="A52" s="14" t="s">
        <v>113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3" t="s">
        <v>113</v>
      </c>
    </row>
    <row r="53" ht="17.05" customHeight="1" spans="1:15">
      <c r="A53" s="4" t="s">
        <v>220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14" t="s">
        <v>2154</v>
      </c>
      <c r="N53" s="14"/>
      <c r="O53" s="13" t="s">
        <v>113</v>
      </c>
    </row>
    <row r="54" ht="17.05" customHeight="1" spans="1:15">
      <c r="A54" s="15" t="s">
        <v>55</v>
      </c>
      <c r="B54" s="15" t="s">
        <v>222</v>
      </c>
      <c r="C54" s="15" t="s">
        <v>2129</v>
      </c>
      <c r="D54" s="15" t="s">
        <v>66</v>
      </c>
      <c r="E54" s="15" t="s">
        <v>226</v>
      </c>
      <c r="F54" s="16" t="s">
        <v>2130</v>
      </c>
      <c r="G54" s="17"/>
      <c r="H54" s="17"/>
      <c r="I54" s="17"/>
      <c r="J54" s="17"/>
      <c r="K54" s="17"/>
      <c r="L54" s="17"/>
      <c r="M54" s="18"/>
      <c r="N54" s="19" t="s">
        <v>2131</v>
      </c>
      <c r="O54" s="20" t="s">
        <v>113</v>
      </c>
    </row>
    <row r="55" ht="41.85" customHeight="1" spans="1:15">
      <c r="A55" s="21"/>
      <c r="B55" s="21"/>
      <c r="C55" s="21"/>
      <c r="D55" s="21"/>
      <c r="E55" s="21"/>
      <c r="F55" s="5" t="s">
        <v>2132</v>
      </c>
      <c r="G55" s="5" t="s">
        <v>2133</v>
      </c>
      <c r="H55" s="6" t="s">
        <v>2134</v>
      </c>
      <c r="I55" s="5" t="s">
        <v>2135</v>
      </c>
      <c r="J55" s="5" t="s">
        <v>2136</v>
      </c>
      <c r="K55" s="5" t="s">
        <v>2137</v>
      </c>
      <c r="L55" s="5" t="s">
        <v>2138</v>
      </c>
      <c r="M55" s="6" t="s">
        <v>2139</v>
      </c>
      <c r="N55" s="24"/>
      <c r="O55" s="20" t="s">
        <v>113</v>
      </c>
    </row>
    <row r="56" ht="16.3" customHeight="1" spans="1:15">
      <c r="A56" s="6" t="s">
        <v>113</v>
      </c>
      <c r="B56" s="7" t="s">
        <v>113</v>
      </c>
      <c r="C56" s="7" t="s">
        <v>325</v>
      </c>
      <c r="D56" s="6" t="s">
        <v>113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1" t="s">
        <v>113</v>
      </c>
    </row>
    <row r="57" ht="16.3" customHeight="1" spans="1:15">
      <c r="A57" s="6" t="s">
        <v>326</v>
      </c>
      <c r="B57" s="7" t="s">
        <v>327</v>
      </c>
      <c r="C57" s="7" t="s">
        <v>328</v>
      </c>
      <c r="D57" s="6" t="s">
        <v>237</v>
      </c>
      <c r="E57" s="11">
        <v>21.75</v>
      </c>
      <c r="F57" s="10">
        <v>9.55</v>
      </c>
      <c r="G57" s="9"/>
      <c r="H57" s="9"/>
      <c r="I57" s="9"/>
      <c r="J57" s="10">
        <v>0.93</v>
      </c>
      <c r="K57" s="10">
        <v>0.63</v>
      </c>
      <c r="L57" s="9"/>
      <c r="M57" s="10">
        <v>1</v>
      </c>
      <c r="N57" s="10">
        <v>12.11</v>
      </c>
      <c r="O57" s="1" t="s">
        <v>113</v>
      </c>
    </row>
    <row r="58" ht="27.9" customHeight="1" spans="1:15">
      <c r="A58" s="6" t="s">
        <v>329</v>
      </c>
      <c r="B58" s="7" t="s">
        <v>330</v>
      </c>
      <c r="C58" s="7" t="s">
        <v>2155</v>
      </c>
      <c r="D58" s="6" t="s">
        <v>81</v>
      </c>
      <c r="E58" s="11">
        <v>1</v>
      </c>
      <c r="F58" s="9"/>
      <c r="G58" s="10">
        <v>200</v>
      </c>
      <c r="H58" s="9"/>
      <c r="I58" s="9"/>
      <c r="J58" s="10">
        <v>19.38</v>
      </c>
      <c r="K58" s="10">
        <v>13.16</v>
      </c>
      <c r="L58" s="9"/>
      <c r="M58" s="10">
        <v>20.93</v>
      </c>
      <c r="N58" s="10">
        <v>253.47</v>
      </c>
      <c r="O58" s="1" t="s">
        <v>113</v>
      </c>
    </row>
    <row r="59" ht="16.3" customHeight="1" spans="1:15">
      <c r="A59" s="6" t="s">
        <v>333</v>
      </c>
      <c r="B59" s="7" t="s">
        <v>334</v>
      </c>
      <c r="C59" s="7" t="s">
        <v>331</v>
      </c>
      <c r="D59" s="6" t="s">
        <v>81</v>
      </c>
      <c r="E59" s="11">
        <v>1</v>
      </c>
      <c r="F59" s="9"/>
      <c r="G59" s="10">
        <v>200</v>
      </c>
      <c r="H59" s="9"/>
      <c r="I59" s="9"/>
      <c r="J59" s="10">
        <v>19.38</v>
      </c>
      <c r="K59" s="10">
        <v>13.16</v>
      </c>
      <c r="L59" s="9"/>
      <c r="M59" s="10">
        <v>20.93</v>
      </c>
      <c r="N59" s="10">
        <v>253.47</v>
      </c>
      <c r="O59" s="1" t="s">
        <v>113</v>
      </c>
    </row>
    <row r="60" ht="27.9" customHeight="1" spans="1:15">
      <c r="A60" s="6" t="s">
        <v>335</v>
      </c>
      <c r="B60" s="7" t="s">
        <v>336</v>
      </c>
      <c r="C60" s="7" t="s">
        <v>2156</v>
      </c>
      <c r="D60" s="6" t="s">
        <v>259</v>
      </c>
      <c r="E60" s="11">
        <v>11.491</v>
      </c>
      <c r="F60" s="10">
        <v>10.81</v>
      </c>
      <c r="G60" s="9"/>
      <c r="H60" s="9"/>
      <c r="I60" s="10">
        <v>10.15</v>
      </c>
      <c r="J60" s="10">
        <v>2.03</v>
      </c>
      <c r="K60" s="10">
        <v>1.38</v>
      </c>
      <c r="L60" s="9"/>
      <c r="M60" s="10">
        <v>2.19</v>
      </c>
      <c r="N60" s="10">
        <v>26.56</v>
      </c>
      <c r="O60" s="1" t="s">
        <v>113</v>
      </c>
    </row>
    <row r="61" ht="16.3" customHeight="1" spans="1:15">
      <c r="A61" s="6" t="s">
        <v>338</v>
      </c>
      <c r="B61" s="7" t="s">
        <v>264</v>
      </c>
      <c r="C61" s="7" t="s">
        <v>265</v>
      </c>
      <c r="D61" s="6" t="s">
        <v>259</v>
      </c>
      <c r="E61" s="11">
        <v>11.491</v>
      </c>
      <c r="F61" s="10">
        <v>0.18</v>
      </c>
      <c r="G61" s="9"/>
      <c r="H61" s="9"/>
      <c r="I61" s="10">
        <v>10.15</v>
      </c>
      <c r="J61" s="10">
        <v>1</v>
      </c>
      <c r="K61" s="10">
        <v>0.68</v>
      </c>
      <c r="L61" s="9"/>
      <c r="M61" s="10">
        <v>1.08</v>
      </c>
      <c r="N61" s="10">
        <v>13.09</v>
      </c>
      <c r="O61" s="1" t="s">
        <v>113</v>
      </c>
    </row>
    <row r="62" ht="16.3" customHeight="1" spans="1:15">
      <c r="A62" s="6" t="s">
        <v>339</v>
      </c>
      <c r="B62" s="7" t="s">
        <v>261</v>
      </c>
      <c r="C62" s="7" t="s">
        <v>262</v>
      </c>
      <c r="D62" s="6" t="s">
        <v>259</v>
      </c>
      <c r="E62" s="11">
        <v>11.491</v>
      </c>
      <c r="F62" s="10">
        <v>10.63</v>
      </c>
      <c r="G62" s="9"/>
      <c r="H62" s="9"/>
      <c r="I62" s="9"/>
      <c r="J62" s="10">
        <v>1.03</v>
      </c>
      <c r="K62" s="10">
        <v>0.7</v>
      </c>
      <c r="L62" s="9"/>
      <c r="M62" s="10">
        <v>1.11</v>
      </c>
      <c r="N62" s="10">
        <v>13.47</v>
      </c>
      <c r="O62" s="1" t="s">
        <v>113</v>
      </c>
    </row>
    <row r="63" ht="16.3" customHeight="1" spans="1:15">
      <c r="A63" s="6" t="s">
        <v>113</v>
      </c>
      <c r="B63" s="7" t="s">
        <v>113</v>
      </c>
      <c r="C63" s="7" t="s">
        <v>113</v>
      </c>
      <c r="D63" s="6" t="s">
        <v>113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1" t="s">
        <v>113</v>
      </c>
    </row>
    <row r="64" ht="16.3" customHeight="1" spans="1:15">
      <c r="A64" s="22" t="s">
        <v>176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3"/>
      <c r="O64" s="1" t="s">
        <v>232</v>
      </c>
    </row>
    <row r="65" ht="39.55" customHeight="1" spans="1:15">
      <c r="A65" s="6" t="s">
        <v>340</v>
      </c>
      <c r="B65" s="7" t="s">
        <v>341</v>
      </c>
      <c r="C65" s="7" t="s">
        <v>2157</v>
      </c>
      <c r="D65" s="6" t="s">
        <v>237</v>
      </c>
      <c r="E65" s="11">
        <v>2.16</v>
      </c>
      <c r="F65" s="10">
        <v>53.25</v>
      </c>
      <c r="G65" s="10">
        <v>487.19</v>
      </c>
      <c r="H65" s="9"/>
      <c r="I65" s="10">
        <v>0.22</v>
      </c>
      <c r="J65" s="10">
        <v>52.39</v>
      </c>
      <c r="K65" s="10">
        <v>35.58</v>
      </c>
      <c r="L65" s="9"/>
      <c r="M65" s="10">
        <v>56.58</v>
      </c>
      <c r="N65" s="10">
        <v>685.21</v>
      </c>
      <c r="O65" s="1" t="s">
        <v>113</v>
      </c>
    </row>
    <row r="66" ht="16.3" customHeight="1" spans="1:15">
      <c r="A66" s="6" t="s">
        <v>344</v>
      </c>
      <c r="B66" s="7" t="s">
        <v>345</v>
      </c>
      <c r="C66" s="7" t="s">
        <v>346</v>
      </c>
      <c r="D66" s="6" t="s">
        <v>237</v>
      </c>
      <c r="E66" s="11">
        <v>2.16</v>
      </c>
      <c r="F66" s="10">
        <v>53.25</v>
      </c>
      <c r="G66" s="10">
        <v>487.19</v>
      </c>
      <c r="H66" s="9"/>
      <c r="I66" s="10">
        <v>0.22</v>
      </c>
      <c r="J66" s="10">
        <v>52.39</v>
      </c>
      <c r="K66" s="10">
        <v>35.58</v>
      </c>
      <c r="L66" s="9"/>
      <c r="M66" s="10">
        <v>56.58</v>
      </c>
      <c r="N66" s="10">
        <v>685.21</v>
      </c>
      <c r="O66" s="1" t="s">
        <v>113</v>
      </c>
    </row>
    <row r="67" ht="16.3" customHeight="1" spans="1:15">
      <c r="A67" s="22" t="s">
        <v>178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3"/>
      <c r="O67" s="1" t="s">
        <v>232</v>
      </c>
    </row>
    <row r="68" ht="27.9" customHeight="1" spans="1:15">
      <c r="A68" s="6" t="s">
        <v>347</v>
      </c>
      <c r="B68" s="7" t="s">
        <v>348</v>
      </c>
      <c r="C68" s="7" t="s">
        <v>2158</v>
      </c>
      <c r="D68" s="6" t="s">
        <v>271</v>
      </c>
      <c r="E68" s="11">
        <v>10</v>
      </c>
      <c r="F68" s="10">
        <v>109.39</v>
      </c>
      <c r="G68" s="10">
        <v>48.09</v>
      </c>
      <c r="H68" s="9"/>
      <c r="I68" s="9"/>
      <c r="J68" s="10">
        <v>15.26</v>
      </c>
      <c r="K68" s="10">
        <v>10.36</v>
      </c>
      <c r="L68" s="9"/>
      <c r="M68" s="10">
        <v>16.48</v>
      </c>
      <c r="N68" s="10">
        <v>199.58</v>
      </c>
      <c r="O68" s="1" t="s">
        <v>113</v>
      </c>
    </row>
    <row r="69" ht="16.3" customHeight="1" spans="1:15">
      <c r="A69" s="6" t="s">
        <v>351</v>
      </c>
      <c r="B69" s="7" t="s">
        <v>352</v>
      </c>
      <c r="C69" s="7" t="s">
        <v>353</v>
      </c>
      <c r="D69" s="6" t="s">
        <v>271</v>
      </c>
      <c r="E69" s="11">
        <v>10</v>
      </c>
      <c r="F69" s="10">
        <v>109.39</v>
      </c>
      <c r="G69" s="10">
        <v>48.09</v>
      </c>
      <c r="H69" s="9"/>
      <c r="I69" s="9"/>
      <c r="J69" s="10">
        <v>15.26</v>
      </c>
      <c r="K69" s="10">
        <v>10.36</v>
      </c>
      <c r="L69" s="9"/>
      <c r="M69" s="10">
        <v>16.48</v>
      </c>
      <c r="N69" s="10">
        <v>199.58</v>
      </c>
      <c r="O69" s="1" t="s">
        <v>113</v>
      </c>
    </row>
    <row r="70" ht="27.9" customHeight="1" spans="1:15">
      <c r="A70" s="6" t="s">
        <v>354</v>
      </c>
      <c r="B70" s="7" t="s">
        <v>355</v>
      </c>
      <c r="C70" s="7" t="s">
        <v>2159</v>
      </c>
      <c r="D70" s="6" t="s">
        <v>81</v>
      </c>
      <c r="E70" s="11">
        <v>1</v>
      </c>
      <c r="F70" s="9"/>
      <c r="G70" s="10">
        <v>850</v>
      </c>
      <c r="H70" s="9"/>
      <c r="I70" s="9"/>
      <c r="J70" s="10">
        <v>82.37</v>
      </c>
      <c r="K70" s="10">
        <v>55.94</v>
      </c>
      <c r="L70" s="9"/>
      <c r="M70" s="10">
        <v>88.95</v>
      </c>
      <c r="N70" s="10">
        <v>1077.26</v>
      </c>
      <c r="O70" s="1" t="s">
        <v>113</v>
      </c>
    </row>
    <row r="71" ht="16.3" customHeight="1" spans="1:15">
      <c r="A71" s="6" t="s">
        <v>358</v>
      </c>
      <c r="B71" s="7" t="s">
        <v>359</v>
      </c>
      <c r="C71" s="7" t="s">
        <v>356</v>
      </c>
      <c r="D71" s="6" t="s">
        <v>81</v>
      </c>
      <c r="E71" s="11">
        <v>1</v>
      </c>
      <c r="F71" s="9"/>
      <c r="G71" s="10">
        <v>850</v>
      </c>
      <c r="H71" s="9"/>
      <c r="I71" s="9"/>
      <c r="J71" s="10">
        <v>82.37</v>
      </c>
      <c r="K71" s="10">
        <v>55.94</v>
      </c>
      <c r="L71" s="9"/>
      <c r="M71" s="10">
        <v>88.95</v>
      </c>
      <c r="N71" s="10">
        <v>1077.26</v>
      </c>
      <c r="O71" s="1" t="s">
        <v>113</v>
      </c>
    </row>
    <row r="72" ht="27.9" customHeight="1" spans="1:15">
      <c r="A72" s="6" t="s">
        <v>360</v>
      </c>
      <c r="B72" s="7" t="s">
        <v>361</v>
      </c>
      <c r="C72" s="7" t="s">
        <v>2160</v>
      </c>
      <c r="D72" s="6" t="s">
        <v>81</v>
      </c>
      <c r="E72" s="11">
        <v>1</v>
      </c>
      <c r="F72" s="9"/>
      <c r="G72" s="10">
        <v>7200</v>
      </c>
      <c r="H72" s="9"/>
      <c r="I72" s="9"/>
      <c r="J72" s="10">
        <v>697.68</v>
      </c>
      <c r="K72" s="10">
        <v>473.86</v>
      </c>
      <c r="L72" s="9"/>
      <c r="M72" s="10">
        <v>753.44</v>
      </c>
      <c r="N72" s="10">
        <v>9124.98</v>
      </c>
      <c r="O72" s="1" t="s">
        <v>113</v>
      </c>
    </row>
    <row r="73" ht="16.3" customHeight="1" spans="1:15">
      <c r="A73" s="6" t="s">
        <v>364</v>
      </c>
      <c r="B73" s="7" t="s">
        <v>365</v>
      </c>
      <c r="C73" s="7" t="s">
        <v>362</v>
      </c>
      <c r="D73" s="6" t="s">
        <v>81</v>
      </c>
      <c r="E73" s="11">
        <v>1</v>
      </c>
      <c r="F73" s="9"/>
      <c r="G73" s="10">
        <v>7200</v>
      </c>
      <c r="H73" s="9"/>
      <c r="I73" s="9"/>
      <c r="J73" s="10">
        <v>697.68</v>
      </c>
      <c r="K73" s="10">
        <v>473.86</v>
      </c>
      <c r="L73" s="9"/>
      <c r="M73" s="10">
        <v>753.44</v>
      </c>
      <c r="N73" s="10">
        <v>9124.98</v>
      </c>
      <c r="O73" s="1" t="s">
        <v>113</v>
      </c>
    </row>
    <row r="74" ht="16.3" customHeight="1" spans="1:15">
      <c r="A74" s="22" t="s">
        <v>180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3"/>
      <c r="O74" s="1" t="s">
        <v>232</v>
      </c>
    </row>
    <row r="75" ht="27.9" customHeight="1" spans="1:15">
      <c r="A75" s="6" t="s">
        <v>366</v>
      </c>
      <c r="B75" s="7" t="s">
        <v>367</v>
      </c>
      <c r="C75" s="7" t="s">
        <v>2161</v>
      </c>
      <c r="D75" s="6" t="s">
        <v>237</v>
      </c>
      <c r="E75" s="11">
        <v>21.75</v>
      </c>
      <c r="F75" s="10">
        <v>19.65</v>
      </c>
      <c r="G75" s="10">
        <v>20.66</v>
      </c>
      <c r="H75" s="9"/>
      <c r="I75" s="9"/>
      <c r="J75" s="10">
        <v>3.91</v>
      </c>
      <c r="K75" s="10">
        <v>2.65</v>
      </c>
      <c r="L75" s="9"/>
      <c r="M75" s="10">
        <v>4.22</v>
      </c>
      <c r="N75" s="10">
        <v>51.09</v>
      </c>
      <c r="O75" s="1" t="s">
        <v>113</v>
      </c>
    </row>
    <row r="76" ht="16.3" customHeight="1" spans="1:15">
      <c r="A76" s="6" t="s">
        <v>370</v>
      </c>
      <c r="B76" s="7" t="s">
        <v>371</v>
      </c>
      <c r="C76" s="7" t="s">
        <v>372</v>
      </c>
      <c r="D76" s="6" t="s">
        <v>237</v>
      </c>
      <c r="E76" s="11">
        <v>21.75</v>
      </c>
      <c r="F76" s="10">
        <v>19.65</v>
      </c>
      <c r="G76" s="10">
        <v>20.66</v>
      </c>
      <c r="H76" s="9"/>
      <c r="I76" s="9"/>
      <c r="J76" s="10">
        <v>3.91</v>
      </c>
      <c r="K76" s="10">
        <v>2.65</v>
      </c>
      <c r="L76" s="9"/>
      <c r="M76" s="10">
        <v>4.22</v>
      </c>
      <c r="N76" s="10">
        <v>51.09</v>
      </c>
      <c r="O76" s="1" t="s">
        <v>113</v>
      </c>
    </row>
    <row r="77" ht="27.9" customHeight="1" spans="1:15">
      <c r="A77" s="12" t="s">
        <v>2127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3" t="s">
        <v>113</v>
      </c>
    </row>
    <row r="78" ht="16.3" customHeight="1" spans="1:15">
      <c r="A78" s="14" t="s">
        <v>113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3" t="s">
        <v>113</v>
      </c>
    </row>
    <row r="79" ht="17.05" customHeight="1" spans="1:15">
      <c r="A79" s="4" t="s">
        <v>220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14" t="s">
        <v>2162</v>
      </c>
      <c r="N79" s="14"/>
      <c r="O79" s="13" t="s">
        <v>113</v>
      </c>
    </row>
    <row r="80" ht="17.05" customHeight="1" spans="1:15">
      <c r="A80" s="15" t="s">
        <v>55</v>
      </c>
      <c r="B80" s="15" t="s">
        <v>222</v>
      </c>
      <c r="C80" s="15" t="s">
        <v>2129</v>
      </c>
      <c r="D80" s="15" t="s">
        <v>66</v>
      </c>
      <c r="E80" s="15" t="s">
        <v>226</v>
      </c>
      <c r="F80" s="16" t="s">
        <v>2130</v>
      </c>
      <c r="G80" s="17"/>
      <c r="H80" s="17"/>
      <c r="I80" s="17"/>
      <c r="J80" s="17"/>
      <c r="K80" s="17"/>
      <c r="L80" s="17"/>
      <c r="M80" s="18"/>
      <c r="N80" s="19" t="s">
        <v>2131</v>
      </c>
      <c r="O80" s="20" t="s">
        <v>113</v>
      </c>
    </row>
    <row r="81" ht="41.85" customHeight="1" spans="1:15">
      <c r="A81" s="21"/>
      <c r="B81" s="21"/>
      <c r="C81" s="21"/>
      <c r="D81" s="21"/>
      <c r="E81" s="21"/>
      <c r="F81" s="5" t="s">
        <v>2132</v>
      </c>
      <c r="G81" s="5" t="s">
        <v>2133</v>
      </c>
      <c r="H81" s="6" t="s">
        <v>2134</v>
      </c>
      <c r="I81" s="5" t="s">
        <v>2135</v>
      </c>
      <c r="J81" s="5" t="s">
        <v>2136</v>
      </c>
      <c r="K81" s="5" t="s">
        <v>2137</v>
      </c>
      <c r="L81" s="5" t="s">
        <v>2138</v>
      </c>
      <c r="M81" s="6" t="s">
        <v>2139</v>
      </c>
      <c r="N81" s="24"/>
      <c r="O81" s="20" t="s">
        <v>113</v>
      </c>
    </row>
    <row r="82" ht="27.9" customHeight="1" spans="1:15">
      <c r="A82" s="6" t="s">
        <v>373</v>
      </c>
      <c r="B82" s="7" t="s">
        <v>374</v>
      </c>
      <c r="C82" s="7" t="s">
        <v>2163</v>
      </c>
      <c r="D82" s="6" t="s">
        <v>237</v>
      </c>
      <c r="E82" s="11">
        <v>21.75</v>
      </c>
      <c r="F82" s="10">
        <v>21.11</v>
      </c>
      <c r="G82" s="10">
        <v>8.5</v>
      </c>
      <c r="H82" s="9"/>
      <c r="I82" s="10">
        <v>1.18</v>
      </c>
      <c r="J82" s="10">
        <v>2.98</v>
      </c>
      <c r="K82" s="10">
        <v>2.03</v>
      </c>
      <c r="L82" s="9"/>
      <c r="M82" s="10">
        <v>3.22</v>
      </c>
      <c r="N82" s="10">
        <v>39.02</v>
      </c>
      <c r="O82" s="1" t="s">
        <v>113</v>
      </c>
    </row>
    <row r="83" ht="16.3" customHeight="1" spans="1:15">
      <c r="A83" s="6" t="s">
        <v>377</v>
      </c>
      <c r="B83" s="7" t="s">
        <v>378</v>
      </c>
      <c r="C83" s="7" t="s">
        <v>379</v>
      </c>
      <c r="D83" s="6" t="s">
        <v>237</v>
      </c>
      <c r="E83" s="11">
        <v>21.75</v>
      </c>
      <c r="F83" s="10">
        <v>21.11</v>
      </c>
      <c r="G83" s="10">
        <v>8.5</v>
      </c>
      <c r="H83" s="9"/>
      <c r="I83" s="10">
        <v>1.18</v>
      </c>
      <c r="J83" s="10">
        <v>2.98</v>
      </c>
      <c r="K83" s="10">
        <v>2.03</v>
      </c>
      <c r="L83" s="9"/>
      <c r="M83" s="10">
        <v>3.22</v>
      </c>
      <c r="N83" s="10">
        <v>39.02</v>
      </c>
      <c r="O83" s="1" t="s">
        <v>113</v>
      </c>
    </row>
    <row r="84" ht="27.9" customHeight="1" spans="1:15">
      <c r="A84" s="6" t="s">
        <v>380</v>
      </c>
      <c r="B84" s="7" t="s">
        <v>381</v>
      </c>
      <c r="C84" s="7" t="s">
        <v>2164</v>
      </c>
      <c r="D84" s="6" t="s">
        <v>237</v>
      </c>
      <c r="E84" s="11">
        <v>21.75</v>
      </c>
      <c r="F84" s="10">
        <v>2.43</v>
      </c>
      <c r="G84" s="10">
        <v>1.19</v>
      </c>
      <c r="H84" s="9"/>
      <c r="I84" s="9"/>
      <c r="J84" s="10">
        <v>0.35</v>
      </c>
      <c r="K84" s="10">
        <v>0.24</v>
      </c>
      <c r="L84" s="9"/>
      <c r="M84" s="10">
        <v>0.38</v>
      </c>
      <c r="N84" s="10">
        <v>4.59</v>
      </c>
      <c r="O84" s="1" t="s">
        <v>113</v>
      </c>
    </row>
    <row r="85" ht="16.3" customHeight="1" spans="1:15">
      <c r="A85" s="6" t="s">
        <v>383</v>
      </c>
      <c r="B85" s="7" t="s">
        <v>242</v>
      </c>
      <c r="C85" s="7" t="s">
        <v>243</v>
      </c>
      <c r="D85" s="6" t="s">
        <v>237</v>
      </c>
      <c r="E85" s="11">
        <v>21.75</v>
      </c>
      <c r="F85" s="10">
        <v>2.43</v>
      </c>
      <c r="G85" s="10">
        <v>1.19</v>
      </c>
      <c r="H85" s="9"/>
      <c r="I85" s="9"/>
      <c r="J85" s="10">
        <v>0.35</v>
      </c>
      <c r="K85" s="10">
        <v>0.24</v>
      </c>
      <c r="L85" s="9"/>
      <c r="M85" s="10">
        <v>0.38</v>
      </c>
      <c r="N85" s="10">
        <v>4.59</v>
      </c>
      <c r="O85" s="1" t="s">
        <v>113</v>
      </c>
    </row>
    <row r="86" ht="16.3" customHeight="1" spans="1:15">
      <c r="A86" s="22" t="s">
        <v>182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3"/>
      <c r="O86" s="1" t="s">
        <v>232</v>
      </c>
    </row>
    <row r="87" ht="16.3" customHeight="1" spans="1:15">
      <c r="A87" s="6" t="s">
        <v>113</v>
      </c>
      <c r="B87" s="7" t="s">
        <v>113</v>
      </c>
      <c r="C87" s="7" t="s">
        <v>385</v>
      </c>
      <c r="D87" s="6" t="s">
        <v>113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1" t="s">
        <v>113</v>
      </c>
    </row>
    <row r="88" ht="62.8" customHeight="1" spans="1:15">
      <c r="A88" s="6" t="s">
        <v>386</v>
      </c>
      <c r="B88" s="7" t="s">
        <v>387</v>
      </c>
      <c r="C88" s="7" t="s">
        <v>2165</v>
      </c>
      <c r="D88" s="6" t="s">
        <v>237</v>
      </c>
      <c r="E88" s="11">
        <v>54.205</v>
      </c>
      <c r="F88" s="10">
        <v>19.69</v>
      </c>
      <c r="G88" s="10">
        <v>6.36</v>
      </c>
      <c r="H88" s="9"/>
      <c r="I88" s="9"/>
      <c r="J88" s="10">
        <v>2.52</v>
      </c>
      <c r="K88" s="10">
        <v>1.71</v>
      </c>
      <c r="L88" s="9"/>
      <c r="M88" s="10">
        <v>2.73</v>
      </c>
      <c r="N88" s="10">
        <v>33.01</v>
      </c>
      <c r="O88" s="1" t="s">
        <v>113</v>
      </c>
    </row>
    <row r="89" ht="16.3" customHeight="1" spans="1:15">
      <c r="A89" s="6" t="s">
        <v>389</v>
      </c>
      <c r="B89" s="7" t="s">
        <v>390</v>
      </c>
      <c r="C89" s="7" t="s">
        <v>391</v>
      </c>
      <c r="D89" s="6" t="s">
        <v>237</v>
      </c>
      <c r="E89" s="11">
        <v>54.205</v>
      </c>
      <c r="F89" s="10">
        <v>19.69</v>
      </c>
      <c r="G89" s="10">
        <v>6.36</v>
      </c>
      <c r="H89" s="9"/>
      <c r="I89" s="9"/>
      <c r="J89" s="10">
        <v>2.52</v>
      </c>
      <c r="K89" s="10">
        <v>1.71</v>
      </c>
      <c r="L89" s="9"/>
      <c r="M89" s="10">
        <v>2.73</v>
      </c>
      <c r="N89" s="10">
        <v>33.01</v>
      </c>
      <c r="O89" s="1" t="s">
        <v>113</v>
      </c>
    </row>
    <row r="90" ht="16.3" customHeight="1" spans="1:15">
      <c r="A90" s="6" t="s">
        <v>113</v>
      </c>
      <c r="B90" s="7" t="s">
        <v>113</v>
      </c>
      <c r="C90" s="7" t="s">
        <v>392</v>
      </c>
      <c r="D90" s="6" t="s">
        <v>113</v>
      </c>
      <c r="E90" s="9"/>
      <c r="F90" s="9"/>
      <c r="G90" s="9"/>
      <c r="H90" s="9"/>
      <c r="I90" s="9"/>
      <c r="J90" s="9"/>
      <c r="K90" s="9"/>
      <c r="L90" s="9"/>
      <c r="M90" s="9"/>
      <c r="N90" s="9"/>
      <c r="O90" s="1" t="s">
        <v>113</v>
      </c>
    </row>
    <row r="91" ht="39.55" customHeight="1" spans="1:15">
      <c r="A91" s="6" t="s">
        <v>393</v>
      </c>
      <c r="B91" s="7" t="s">
        <v>394</v>
      </c>
      <c r="C91" s="7" t="s">
        <v>2166</v>
      </c>
      <c r="D91" s="6" t="s">
        <v>237</v>
      </c>
      <c r="E91" s="11">
        <v>26.85</v>
      </c>
      <c r="F91" s="10">
        <v>56.43</v>
      </c>
      <c r="G91" s="10">
        <v>38.37</v>
      </c>
      <c r="H91" s="9"/>
      <c r="I91" s="10">
        <v>0.17</v>
      </c>
      <c r="J91" s="10">
        <v>9.2</v>
      </c>
      <c r="K91" s="10">
        <v>6.25</v>
      </c>
      <c r="L91" s="9"/>
      <c r="M91" s="10">
        <v>9.94</v>
      </c>
      <c r="N91" s="10">
        <v>120.36</v>
      </c>
      <c r="O91" s="1" t="s">
        <v>113</v>
      </c>
    </row>
    <row r="92" ht="27.9" customHeight="1" spans="1:15">
      <c r="A92" s="6" t="s">
        <v>397</v>
      </c>
      <c r="B92" s="7" t="s">
        <v>398</v>
      </c>
      <c r="C92" s="7" t="s">
        <v>399</v>
      </c>
      <c r="D92" s="6" t="s">
        <v>237</v>
      </c>
      <c r="E92" s="11">
        <v>26.85</v>
      </c>
      <c r="F92" s="10">
        <v>56.43</v>
      </c>
      <c r="G92" s="10">
        <v>38.37</v>
      </c>
      <c r="H92" s="9"/>
      <c r="I92" s="10">
        <v>0.17</v>
      </c>
      <c r="J92" s="10">
        <v>9.2</v>
      </c>
      <c r="K92" s="10">
        <v>6.25</v>
      </c>
      <c r="L92" s="9"/>
      <c r="M92" s="10">
        <v>9.94</v>
      </c>
      <c r="N92" s="10">
        <v>120.36</v>
      </c>
      <c r="O92" s="1" t="s">
        <v>113</v>
      </c>
    </row>
    <row r="93" ht="62.8" customHeight="1" spans="1:15">
      <c r="A93" s="6" t="s">
        <v>400</v>
      </c>
      <c r="B93" s="7" t="s">
        <v>401</v>
      </c>
      <c r="C93" s="7" t="s">
        <v>2167</v>
      </c>
      <c r="D93" s="6" t="s">
        <v>237</v>
      </c>
      <c r="E93" s="11">
        <v>26.85</v>
      </c>
      <c r="F93" s="10">
        <v>22.69</v>
      </c>
      <c r="G93" s="10">
        <v>4.16</v>
      </c>
      <c r="H93" s="9"/>
      <c r="I93" s="10">
        <v>0.36</v>
      </c>
      <c r="J93" s="10">
        <v>2.64</v>
      </c>
      <c r="K93" s="10">
        <v>1.79</v>
      </c>
      <c r="L93" s="9"/>
      <c r="M93" s="10">
        <v>2.85</v>
      </c>
      <c r="N93" s="10">
        <v>34.49</v>
      </c>
      <c r="O93" s="1" t="s">
        <v>113</v>
      </c>
    </row>
    <row r="94" ht="27.9" customHeight="1" spans="1:15">
      <c r="A94" s="6" t="s">
        <v>403</v>
      </c>
      <c r="B94" s="7" t="s">
        <v>404</v>
      </c>
      <c r="C94" s="7" t="s">
        <v>405</v>
      </c>
      <c r="D94" s="6" t="s">
        <v>237</v>
      </c>
      <c r="E94" s="11">
        <v>26.85</v>
      </c>
      <c r="F94" s="10">
        <v>22.69</v>
      </c>
      <c r="G94" s="10">
        <v>4.16</v>
      </c>
      <c r="H94" s="9"/>
      <c r="I94" s="10">
        <v>0.36</v>
      </c>
      <c r="J94" s="10">
        <v>2.64</v>
      </c>
      <c r="K94" s="10">
        <v>1.79</v>
      </c>
      <c r="L94" s="9"/>
      <c r="M94" s="10">
        <v>2.85</v>
      </c>
      <c r="N94" s="10">
        <v>34.49</v>
      </c>
      <c r="O94" s="1" t="s">
        <v>113</v>
      </c>
    </row>
    <row r="95" ht="27.9" customHeight="1" spans="1:15">
      <c r="A95" s="6" t="s">
        <v>406</v>
      </c>
      <c r="B95" s="7" t="s">
        <v>407</v>
      </c>
      <c r="C95" s="7" t="s">
        <v>2168</v>
      </c>
      <c r="D95" s="6" t="s">
        <v>237</v>
      </c>
      <c r="E95" s="11">
        <v>26.85</v>
      </c>
      <c r="F95" s="10">
        <v>2.43</v>
      </c>
      <c r="G95" s="10">
        <v>1.19</v>
      </c>
      <c r="H95" s="9"/>
      <c r="I95" s="9"/>
      <c r="J95" s="10">
        <v>0.35</v>
      </c>
      <c r="K95" s="10">
        <v>0.24</v>
      </c>
      <c r="L95" s="9"/>
      <c r="M95" s="10">
        <v>0.38</v>
      </c>
      <c r="N95" s="10">
        <v>4.59</v>
      </c>
      <c r="O95" s="1" t="s">
        <v>113</v>
      </c>
    </row>
    <row r="96" ht="16.3" customHeight="1" spans="1:15">
      <c r="A96" s="6" t="s">
        <v>408</v>
      </c>
      <c r="B96" s="7" t="s">
        <v>242</v>
      </c>
      <c r="C96" s="7" t="s">
        <v>243</v>
      </c>
      <c r="D96" s="6" t="s">
        <v>237</v>
      </c>
      <c r="E96" s="11">
        <v>26.85</v>
      </c>
      <c r="F96" s="10">
        <v>2.43</v>
      </c>
      <c r="G96" s="10">
        <v>1.19</v>
      </c>
      <c r="H96" s="9"/>
      <c r="I96" s="9"/>
      <c r="J96" s="10">
        <v>0.35</v>
      </c>
      <c r="K96" s="10">
        <v>0.24</v>
      </c>
      <c r="L96" s="9"/>
      <c r="M96" s="10">
        <v>0.38</v>
      </c>
      <c r="N96" s="10">
        <v>4.59</v>
      </c>
      <c r="O96" s="1" t="s">
        <v>113</v>
      </c>
    </row>
    <row r="97" ht="16.3" customHeight="1" spans="1:15">
      <c r="A97" s="6" t="s">
        <v>409</v>
      </c>
      <c r="B97" s="7" t="s">
        <v>410</v>
      </c>
      <c r="C97" s="7" t="s">
        <v>235</v>
      </c>
      <c r="D97" s="6" t="s">
        <v>237</v>
      </c>
      <c r="E97" s="11">
        <v>26.85</v>
      </c>
      <c r="F97" s="10">
        <v>6.51</v>
      </c>
      <c r="G97" s="10">
        <v>4.36</v>
      </c>
      <c r="H97" s="9"/>
      <c r="I97" s="9"/>
      <c r="J97" s="10">
        <v>1.05</v>
      </c>
      <c r="K97" s="10">
        <v>0.72</v>
      </c>
      <c r="L97" s="9"/>
      <c r="M97" s="10">
        <v>1.14</v>
      </c>
      <c r="N97" s="10">
        <v>13.78</v>
      </c>
      <c r="O97" s="1" t="s">
        <v>113</v>
      </c>
    </row>
    <row r="98" ht="27.9" customHeight="1" spans="1:15">
      <c r="A98" s="12" t="s">
        <v>2127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 t="s">
        <v>113</v>
      </c>
    </row>
    <row r="99" ht="16.3" customHeight="1" spans="1:15">
      <c r="A99" s="14" t="s">
        <v>113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3" t="s">
        <v>113</v>
      </c>
    </row>
    <row r="100" ht="17.05" customHeight="1" spans="1:15">
      <c r="A100" s="4" t="s">
        <v>220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14" t="s">
        <v>2169</v>
      </c>
      <c r="N100" s="14"/>
      <c r="O100" s="13" t="s">
        <v>113</v>
      </c>
    </row>
    <row r="101" ht="17.05" customHeight="1" spans="1:15">
      <c r="A101" s="15" t="s">
        <v>55</v>
      </c>
      <c r="B101" s="15" t="s">
        <v>222</v>
      </c>
      <c r="C101" s="15" t="s">
        <v>2129</v>
      </c>
      <c r="D101" s="15" t="s">
        <v>66</v>
      </c>
      <c r="E101" s="15" t="s">
        <v>226</v>
      </c>
      <c r="F101" s="16" t="s">
        <v>2130</v>
      </c>
      <c r="G101" s="17"/>
      <c r="H101" s="17"/>
      <c r="I101" s="17"/>
      <c r="J101" s="17"/>
      <c r="K101" s="17"/>
      <c r="L101" s="17"/>
      <c r="M101" s="18"/>
      <c r="N101" s="19" t="s">
        <v>2131</v>
      </c>
      <c r="O101" s="20" t="s">
        <v>113</v>
      </c>
    </row>
    <row r="102" ht="41.85" customHeight="1" spans="1:15">
      <c r="A102" s="21"/>
      <c r="B102" s="21"/>
      <c r="C102" s="21"/>
      <c r="D102" s="21"/>
      <c r="E102" s="21"/>
      <c r="F102" s="5" t="s">
        <v>2132</v>
      </c>
      <c r="G102" s="5" t="s">
        <v>2133</v>
      </c>
      <c r="H102" s="6" t="s">
        <v>2134</v>
      </c>
      <c r="I102" s="5" t="s">
        <v>2135</v>
      </c>
      <c r="J102" s="5" t="s">
        <v>2136</v>
      </c>
      <c r="K102" s="5" t="s">
        <v>2137</v>
      </c>
      <c r="L102" s="5" t="s">
        <v>2138</v>
      </c>
      <c r="M102" s="6" t="s">
        <v>2139</v>
      </c>
      <c r="N102" s="24"/>
      <c r="O102" s="20" t="s">
        <v>113</v>
      </c>
    </row>
    <row r="103" ht="16.3" customHeight="1" spans="1:15">
      <c r="A103" s="6" t="s">
        <v>113</v>
      </c>
      <c r="B103" s="7" t="s">
        <v>113</v>
      </c>
      <c r="C103" s="7" t="s">
        <v>411</v>
      </c>
      <c r="D103" s="6" t="s">
        <v>113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" t="s">
        <v>113</v>
      </c>
    </row>
    <row r="104" ht="16.3" customHeight="1" spans="1:15">
      <c r="A104" s="6" t="s">
        <v>412</v>
      </c>
      <c r="B104" s="7" t="s">
        <v>413</v>
      </c>
      <c r="C104" s="7" t="s">
        <v>414</v>
      </c>
      <c r="D104" s="6" t="s">
        <v>237</v>
      </c>
      <c r="E104" s="11">
        <v>26.85</v>
      </c>
      <c r="F104" s="10">
        <v>6.51</v>
      </c>
      <c r="G104" s="10">
        <v>4.36</v>
      </c>
      <c r="H104" s="9"/>
      <c r="I104" s="9"/>
      <c r="J104" s="10">
        <v>1.05</v>
      </c>
      <c r="K104" s="10">
        <v>0.72</v>
      </c>
      <c r="L104" s="9"/>
      <c r="M104" s="10">
        <v>1.14</v>
      </c>
      <c r="N104" s="10">
        <v>13.78</v>
      </c>
      <c r="O104" s="1" t="s">
        <v>113</v>
      </c>
    </row>
    <row r="105" ht="16.3" customHeight="1" spans="1:15">
      <c r="A105" s="22" t="s">
        <v>184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3"/>
      <c r="O105" s="1" t="s">
        <v>232</v>
      </c>
    </row>
    <row r="106" ht="16.3" customHeight="1" spans="1:15">
      <c r="A106" s="6" t="s">
        <v>113</v>
      </c>
      <c r="B106" s="7" t="s">
        <v>113</v>
      </c>
      <c r="C106" s="7" t="s">
        <v>415</v>
      </c>
      <c r="D106" s="6" t="s">
        <v>113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1" t="s">
        <v>113</v>
      </c>
    </row>
    <row r="107" ht="62.8" customHeight="1" spans="1:15">
      <c r="A107" s="6" t="s">
        <v>416</v>
      </c>
      <c r="B107" s="7" t="s">
        <v>417</v>
      </c>
      <c r="C107" s="7" t="s">
        <v>2170</v>
      </c>
      <c r="D107" s="6" t="s">
        <v>237</v>
      </c>
      <c r="E107" s="11">
        <v>21.75</v>
      </c>
      <c r="F107" s="10">
        <v>23.43</v>
      </c>
      <c r="G107" s="10">
        <v>6.36</v>
      </c>
      <c r="H107" s="9"/>
      <c r="I107" s="9"/>
      <c r="J107" s="10">
        <v>2.89</v>
      </c>
      <c r="K107" s="10">
        <v>1.96</v>
      </c>
      <c r="L107" s="9"/>
      <c r="M107" s="10">
        <v>3.12</v>
      </c>
      <c r="N107" s="10">
        <v>37.76</v>
      </c>
      <c r="O107" s="1" t="s">
        <v>113</v>
      </c>
    </row>
    <row r="108" ht="16.3" customHeight="1" spans="1:15">
      <c r="A108" s="6" t="s">
        <v>419</v>
      </c>
      <c r="B108" s="7" t="s">
        <v>420</v>
      </c>
      <c r="C108" s="7" t="s">
        <v>421</v>
      </c>
      <c r="D108" s="6" t="s">
        <v>237</v>
      </c>
      <c r="E108" s="11">
        <v>21.75</v>
      </c>
      <c r="F108" s="10">
        <v>23.43</v>
      </c>
      <c r="G108" s="10">
        <v>6.36</v>
      </c>
      <c r="H108" s="9"/>
      <c r="I108" s="9"/>
      <c r="J108" s="10">
        <v>2.89</v>
      </c>
      <c r="K108" s="10">
        <v>1.96</v>
      </c>
      <c r="L108" s="9"/>
      <c r="M108" s="10">
        <v>3.12</v>
      </c>
      <c r="N108" s="10">
        <v>37.76</v>
      </c>
      <c r="O108" s="1" t="s">
        <v>113</v>
      </c>
    </row>
    <row r="109" ht="16.3" customHeight="1" spans="1:15">
      <c r="A109" s="22" t="s">
        <v>78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3"/>
      <c r="O109" s="1" t="s">
        <v>231</v>
      </c>
    </row>
    <row r="110" ht="16.3" customHeight="1" spans="1:15">
      <c r="A110" s="22" t="s">
        <v>153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3"/>
      <c r="O110" s="1" t="s">
        <v>232</v>
      </c>
    </row>
    <row r="111" ht="16.3" customHeight="1" spans="1:15">
      <c r="A111" s="6" t="s">
        <v>113</v>
      </c>
      <c r="B111" s="7" t="s">
        <v>113</v>
      </c>
      <c r="C111" s="7" t="s">
        <v>175</v>
      </c>
      <c r="D111" s="6" t="s">
        <v>113</v>
      </c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" t="s">
        <v>113</v>
      </c>
    </row>
    <row r="112" ht="27.9" customHeight="1" spans="1:15">
      <c r="A112" s="6" t="s">
        <v>422</v>
      </c>
      <c r="B112" s="7" t="s">
        <v>423</v>
      </c>
      <c r="C112" s="7" t="s">
        <v>2171</v>
      </c>
      <c r="D112" s="6" t="s">
        <v>237</v>
      </c>
      <c r="E112" s="11">
        <v>386.635</v>
      </c>
      <c r="F112" s="10">
        <v>39.85</v>
      </c>
      <c r="G112" s="9"/>
      <c r="H112" s="9"/>
      <c r="I112" s="9"/>
      <c r="J112" s="10">
        <v>3.86</v>
      </c>
      <c r="K112" s="10">
        <v>2.62</v>
      </c>
      <c r="L112" s="9"/>
      <c r="M112" s="10">
        <v>4.17</v>
      </c>
      <c r="N112" s="10">
        <v>50.5</v>
      </c>
      <c r="O112" s="1" t="s">
        <v>113</v>
      </c>
    </row>
    <row r="113" ht="16.3" customHeight="1" spans="1:15">
      <c r="A113" s="6" t="s">
        <v>426</v>
      </c>
      <c r="B113" s="7" t="s">
        <v>427</v>
      </c>
      <c r="C113" s="7" t="s">
        <v>428</v>
      </c>
      <c r="D113" s="6" t="s">
        <v>237</v>
      </c>
      <c r="E113" s="11">
        <v>386.635</v>
      </c>
      <c r="F113" s="10">
        <v>39.85</v>
      </c>
      <c r="G113" s="9"/>
      <c r="H113" s="9"/>
      <c r="I113" s="9"/>
      <c r="J113" s="10">
        <v>3.86</v>
      </c>
      <c r="K113" s="10">
        <v>2.62</v>
      </c>
      <c r="L113" s="9"/>
      <c r="M113" s="10">
        <v>4.17</v>
      </c>
      <c r="N113" s="10">
        <v>50.5</v>
      </c>
      <c r="O113" s="1" t="s">
        <v>113</v>
      </c>
    </row>
    <row r="114" ht="27.9" customHeight="1" spans="1:15">
      <c r="A114" s="6" t="s">
        <v>429</v>
      </c>
      <c r="B114" s="7" t="s">
        <v>430</v>
      </c>
      <c r="C114" s="7" t="s">
        <v>2172</v>
      </c>
      <c r="D114" s="6" t="s">
        <v>259</v>
      </c>
      <c r="E114" s="11">
        <v>0.534</v>
      </c>
      <c r="F114" s="10">
        <v>130.02</v>
      </c>
      <c r="G114" s="9"/>
      <c r="H114" s="9"/>
      <c r="I114" s="9"/>
      <c r="J114" s="10">
        <v>12.6</v>
      </c>
      <c r="K114" s="10">
        <v>8.56</v>
      </c>
      <c r="L114" s="9"/>
      <c r="M114" s="10">
        <v>13.61</v>
      </c>
      <c r="N114" s="10">
        <v>164.79</v>
      </c>
      <c r="O114" s="1" t="s">
        <v>113</v>
      </c>
    </row>
    <row r="115" ht="16.3" customHeight="1" spans="1:15">
      <c r="A115" s="6" t="s">
        <v>433</v>
      </c>
      <c r="B115" s="7" t="s">
        <v>434</v>
      </c>
      <c r="C115" s="7" t="s">
        <v>435</v>
      </c>
      <c r="D115" s="6" t="s">
        <v>259</v>
      </c>
      <c r="E115" s="11">
        <v>0.534</v>
      </c>
      <c r="F115" s="10">
        <v>130.02</v>
      </c>
      <c r="G115" s="9"/>
      <c r="H115" s="9"/>
      <c r="I115" s="9"/>
      <c r="J115" s="10">
        <v>12.6</v>
      </c>
      <c r="K115" s="10">
        <v>8.56</v>
      </c>
      <c r="L115" s="9"/>
      <c r="M115" s="10">
        <v>13.61</v>
      </c>
      <c r="N115" s="10">
        <v>164.79</v>
      </c>
      <c r="O115" s="1" t="s">
        <v>113</v>
      </c>
    </row>
    <row r="116" ht="27.9" customHeight="1" spans="1:15">
      <c r="A116" s="6" t="s">
        <v>436</v>
      </c>
      <c r="B116" s="7" t="s">
        <v>437</v>
      </c>
      <c r="C116" s="7" t="s">
        <v>2173</v>
      </c>
      <c r="D116" s="6" t="s">
        <v>297</v>
      </c>
      <c r="E116" s="11">
        <v>2</v>
      </c>
      <c r="F116" s="10">
        <v>22.86</v>
      </c>
      <c r="G116" s="9"/>
      <c r="H116" s="9"/>
      <c r="I116" s="9"/>
      <c r="J116" s="10">
        <v>2.22</v>
      </c>
      <c r="K116" s="10">
        <v>1.5</v>
      </c>
      <c r="L116" s="9"/>
      <c r="M116" s="10">
        <v>2.39</v>
      </c>
      <c r="N116" s="10">
        <v>28.97</v>
      </c>
      <c r="O116" s="1" t="s">
        <v>113</v>
      </c>
    </row>
    <row r="117" ht="16.3" customHeight="1" spans="1:15">
      <c r="A117" s="6" t="s">
        <v>439</v>
      </c>
      <c r="B117" s="7" t="s">
        <v>299</v>
      </c>
      <c r="C117" s="7" t="s">
        <v>300</v>
      </c>
      <c r="D117" s="6" t="s">
        <v>297</v>
      </c>
      <c r="E117" s="11">
        <v>2</v>
      </c>
      <c r="F117" s="10">
        <v>22.86</v>
      </c>
      <c r="G117" s="9"/>
      <c r="H117" s="9"/>
      <c r="I117" s="9"/>
      <c r="J117" s="10">
        <v>2.22</v>
      </c>
      <c r="K117" s="10">
        <v>1.5</v>
      </c>
      <c r="L117" s="9"/>
      <c r="M117" s="10">
        <v>2.39</v>
      </c>
      <c r="N117" s="10">
        <v>28.97</v>
      </c>
      <c r="O117" s="1" t="s">
        <v>113</v>
      </c>
    </row>
    <row r="118" ht="27.9" customHeight="1" spans="1:15">
      <c r="A118" s="6" t="s">
        <v>440</v>
      </c>
      <c r="B118" s="7" t="s">
        <v>441</v>
      </c>
      <c r="C118" s="7" t="s">
        <v>2174</v>
      </c>
      <c r="D118" s="6" t="s">
        <v>237</v>
      </c>
      <c r="E118" s="11">
        <v>6.12</v>
      </c>
      <c r="F118" s="10">
        <v>9.16</v>
      </c>
      <c r="G118" s="9"/>
      <c r="H118" s="9"/>
      <c r="I118" s="9"/>
      <c r="J118" s="10">
        <v>0.89</v>
      </c>
      <c r="K118" s="10">
        <v>0.6</v>
      </c>
      <c r="L118" s="9"/>
      <c r="M118" s="10">
        <v>0.96</v>
      </c>
      <c r="N118" s="10">
        <v>11.61</v>
      </c>
      <c r="O118" s="1" t="s">
        <v>113</v>
      </c>
    </row>
    <row r="119" ht="16.3" customHeight="1" spans="1:15">
      <c r="A119" s="6" t="s">
        <v>444</v>
      </c>
      <c r="B119" s="7" t="s">
        <v>445</v>
      </c>
      <c r="C119" s="7" t="s">
        <v>446</v>
      </c>
      <c r="D119" s="6" t="s">
        <v>237</v>
      </c>
      <c r="E119" s="11">
        <v>6.12</v>
      </c>
      <c r="F119" s="10">
        <v>9.16</v>
      </c>
      <c r="G119" s="9"/>
      <c r="H119" s="9"/>
      <c r="I119" s="9"/>
      <c r="J119" s="10">
        <v>0.89</v>
      </c>
      <c r="K119" s="10">
        <v>0.6</v>
      </c>
      <c r="L119" s="9"/>
      <c r="M119" s="10">
        <v>0.96</v>
      </c>
      <c r="N119" s="10">
        <v>11.61</v>
      </c>
      <c r="O119" s="1" t="s">
        <v>113</v>
      </c>
    </row>
    <row r="120" ht="27.9" customHeight="1" spans="1:15">
      <c r="A120" s="6" t="s">
        <v>447</v>
      </c>
      <c r="B120" s="7" t="s">
        <v>448</v>
      </c>
      <c r="C120" s="7" t="s">
        <v>2175</v>
      </c>
      <c r="D120" s="6" t="s">
        <v>237</v>
      </c>
      <c r="E120" s="11">
        <v>18</v>
      </c>
      <c r="F120" s="10">
        <v>30.18</v>
      </c>
      <c r="G120" s="9"/>
      <c r="H120" s="9"/>
      <c r="I120" s="9"/>
      <c r="J120" s="10">
        <v>2.92</v>
      </c>
      <c r="K120" s="10">
        <v>1.99</v>
      </c>
      <c r="L120" s="9"/>
      <c r="M120" s="10">
        <v>3.16</v>
      </c>
      <c r="N120" s="10">
        <v>38.25</v>
      </c>
      <c r="O120" s="1" t="s">
        <v>113</v>
      </c>
    </row>
    <row r="121" ht="16.3" customHeight="1" spans="1:15">
      <c r="A121" s="6" t="s">
        <v>452</v>
      </c>
      <c r="B121" s="7" t="s">
        <v>453</v>
      </c>
      <c r="C121" s="7" t="s">
        <v>454</v>
      </c>
      <c r="D121" s="6" t="s">
        <v>237</v>
      </c>
      <c r="E121" s="11">
        <v>18</v>
      </c>
      <c r="F121" s="10">
        <v>30.18</v>
      </c>
      <c r="G121" s="9"/>
      <c r="H121" s="9"/>
      <c r="I121" s="9"/>
      <c r="J121" s="10">
        <v>2.92</v>
      </c>
      <c r="K121" s="10">
        <v>1.99</v>
      </c>
      <c r="L121" s="9"/>
      <c r="M121" s="10">
        <v>3.16</v>
      </c>
      <c r="N121" s="10">
        <v>38.25</v>
      </c>
      <c r="O121" s="1" t="s">
        <v>113</v>
      </c>
    </row>
    <row r="122" ht="16.3" customHeight="1" spans="1:15">
      <c r="A122" s="6" t="s">
        <v>455</v>
      </c>
      <c r="B122" s="7" t="s">
        <v>456</v>
      </c>
      <c r="C122" s="7" t="s">
        <v>317</v>
      </c>
      <c r="D122" s="6" t="s">
        <v>237</v>
      </c>
      <c r="E122" s="11">
        <v>11</v>
      </c>
      <c r="F122" s="10">
        <v>10.36</v>
      </c>
      <c r="G122" s="9"/>
      <c r="H122" s="9"/>
      <c r="I122" s="9"/>
      <c r="J122" s="10">
        <v>1</v>
      </c>
      <c r="K122" s="10">
        <v>0.68</v>
      </c>
      <c r="L122" s="9"/>
      <c r="M122" s="10">
        <v>1.08</v>
      </c>
      <c r="N122" s="10">
        <v>13.12</v>
      </c>
      <c r="O122" s="1" t="s">
        <v>113</v>
      </c>
    </row>
    <row r="123" ht="27.9" customHeight="1" spans="1:15">
      <c r="A123" s="12" t="s">
        <v>2127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3" t="s">
        <v>113</v>
      </c>
    </row>
    <row r="124" ht="16.3" customHeight="1" spans="1:15">
      <c r="A124" s="14" t="s">
        <v>113</v>
      </c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3" t="s">
        <v>113</v>
      </c>
    </row>
    <row r="125" ht="17.05" customHeight="1" spans="1:15">
      <c r="A125" s="4" t="s">
        <v>220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14" t="s">
        <v>2176</v>
      </c>
      <c r="N125" s="14"/>
      <c r="O125" s="13" t="s">
        <v>113</v>
      </c>
    </row>
    <row r="126" ht="17.05" customHeight="1" spans="1:15">
      <c r="A126" s="15" t="s">
        <v>55</v>
      </c>
      <c r="B126" s="15" t="s">
        <v>222</v>
      </c>
      <c r="C126" s="15" t="s">
        <v>2129</v>
      </c>
      <c r="D126" s="15" t="s">
        <v>66</v>
      </c>
      <c r="E126" s="15" t="s">
        <v>226</v>
      </c>
      <c r="F126" s="16" t="s">
        <v>2130</v>
      </c>
      <c r="G126" s="17"/>
      <c r="H126" s="17"/>
      <c r="I126" s="17"/>
      <c r="J126" s="17"/>
      <c r="K126" s="17"/>
      <c r="L126" s="17"/>
      <c r="M126" s="18"/>
      <c r="N126" s="19" t="s">
        <v>2131</v>
      </c>
      <c r="O126" s="20" t="s">
        <v>113</v>
      </c>
    </row>
    <row r="127" ht="41.85" customHeight="1" spans="1:15">
      <c r="A127" s="21"/>
      <c r="B127" s="21"/>
      <c r="C127" s="21"/>
      <c r="D127" s="21"/>
      <c r="E127" s="21"/>
      <c r="F127" s="5" t="s">
        <v>2132</v>
      </c>
      <c r="G127" s="5" t="s">
        <v>2133</v>
      </c>
      <c r="H127" s="6" t="s">
        <v>2134</v>
      </c>
      <c r="I127" s="5" t="s">
        <v>2135</v>
      </c>
      <c r="J127" s="5" t="s">
        <v>2136</v>
      </c>
      <c r="K127" s="5" t="s">
        <v>2137</v>
      </c>
      <c r="L127" s="5" t="s">
        <v>2138</v>
      </c>
      <c r="M127" s="6" t="s">
        <v>2139</v>
      </c>
      <c r="N127" s="24"/>
      <c r="O127" s="20" t="s">
        <v>113</v>
      </c>
    </row>
    <row r="128" ht="16.3" customHeight="1" spans="1:15">
      <c r="A128" s="6" t="s">
        <v>113</v>
      </c>
      <c r="B128" s="7" t="s">
        <v>113</v>
      </c>
      <c r="C128" s="7" t="s">
        <v>457</v>
      </c>
      <c r="D128" s="6" t="s">
        <v>113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1" t="s">
        <v>113</v>
      </c>
    </row>
    <row r="129" ht="16.3" customHeight="1" spans="1:15">
      <c r="A129" s="6" t="s">
        <v>458</v>
      </c>
      <c r="B129" s="7" t="s">
        <v>459</v>
      </c>
      <c r="C129" s="7" t="s">
        <v>460</v>
      </c>
      <c r="D129" s="6" t="s">
        <v>237</v>
      </c>
      <c r="E129" s="11">
        <v>11</v>
      </c>
      <c r="F129" s="10">
        <v>10.36</v>
      </c>
      <c r="G129" s="9"/>
      <c r="H129" s="9"/>
      <c r="I129" s="9"/>
      <c r="J129" s="10">
        <v>1</v>
      </c>
      <c r="K129" s="10">
        <v>0.68</v>
      </c>
      <c r="L129" s="9"/>
      <c r="M129" s="10">
        <v>1.08</v>
      </c>
      <c r="N129" s="10">
        <v>13.12</v>
      </c>
      <c r="O129" s="1" t="s">
        <v>113</v>
      </c>
    </row>
    <row r="130" ht="27.9" customHeight="1" spans="1:15">
      <c r="A130" s="6" t="s">
        <v>461</v>
      </c>
      <c r="B130" s="7" t="s">
        <v>462</v>
      </c>
      <c r="C130" s="7" t="s">
        <v>2177</v>
      </c>
      <c r="D130" s="6" t="s">
        <v>237</v>
      </c>
      <c r="E130" s="11">
        <v>6.12</v>
      </c>
      <c r="F130" s="10">
        <v>15.6</v>
      </c>
      <c r="G130" s="9"/>
      <c r="H130" s="9"/>
      <c r="I130" s="9"/>
      <c r="J130" s="10">
        <v>1.51</v>
      </c>
      <c r="K130" s="10">
        <v>1.03</v>
      </c>
      <c r="L130" s="9"/>
      <c r="M130" s="10">
        <v>1.63</v>
      </c>
      <c r="N130" s="10">
        <v>19.77</v>
      </c>
      <c r="O130" s="1" t="s">
        <v>113</v>
      </c>
    </row>
    <row r="131" ht="16.3" customHeight="1" spans="1:15">
      <c r="A131" s="6" t="s">
        <v>464</v>
      </c>
      <c r="B131" s="7" t="s">
        <v>465</v>
      </c>
      <c r="C131" s="7" t="s">
        <v>466</v>
      </c>
      <c r="D131" s="6" t="s">
        <v>237</v>
      </c>
      <c r="E131" s="11">
        <v>6.12</v>
      </c>
      <c r="F131" s="10">
        <v>15.6</v>
      </c>
      <c r="G131" s="9"/>
      <c r="H131" s="9"/>
      <c r="I131" s="9"/>
      <c r="J131" s="10">
        <v>1.51</v>
      </c>
      <c r="K131" s="10">
        <v>1.03</v>
      </c>
      <c r="L131" s="9"/>
      <c r="M131" s="10">
        <v>1.63</v>
      </c>
      <c r="N131" s="10">
        <v>19.77</v>
      </c>
      <c r="O131" s="1" t="s">
        <v>113</v>
      </c>
    </row>
    <row r="132" ht="27.9" customHeight="1" spans="1:15">
      <c r="A132" s="6" t="s">
        <v>467</v>
      </c>
      <c r="B132" s="7" t="s">
        <v>468</v>
      </c>
      <c r="C132" s="7" t="s">
        <v>2178</v>
      </c>
      <c r="D132" s="6" t="s">
        <v>259</v>
      </c>
      <c r="E132" s="11">
        <v>67.243</v>
      </c>
      <c r="F132" s="10">
        <v>10.81</v>
      </c>
      <c r="G132" s="9"/>
      <c r="H132" s="9"/>
      <c r="I132" s="10">
        <v>10.15</v>
      </c>
      <c r="J132" s="10">
        <v>2.03</v>
      </c>
      <c r="K132" s="10">
        <v>1.38</v>
      </c>
      <c r="L132" s="9"/>
      <c r="M132" s="10">
        <v>2.19</v>
      </c>
      <c r="N132" s="10">
        <v>26.56</v>
      </c>
      <c r="O132" s="1" t="s">
        <v>113</v>
      </c>
    </row>
    <row r="133" ht="16.3" customHeight="1" spans="1:15">
      <c r="A133" s="6" t="s">
        <v>470</v>
      </c>
      <c r="B133" s="7" t="s">
        <v>264</v>
      </c>
      <c r="C133" s="7" t="s">
        <v>265</v>
      </c>
      <c r="D133" s="6" t="s">
        <v>259</v>
      </c>
      <c r="E133" s="11">
        <v>67.243</v>
      </c>
      <c r="F133" s="10">
        <v>0.18</v>
      </c>
      <c r="G133" s="9"/>
      <c r="H133" s="9"/>
      <c r="I133" s="10">
        <v>10.15</v>
      </c>
      <c r="J133" s="10">
        <v>1</v>
      </c>
      <c r="K133" s="10">
        <v>0.68</v>
      </c>
      <c r="L133" s="9"/>
      <c r="M133" s="10">
        <v>1.08</v>
      </c>
      <c r="N133" s="10">
        <v>13.09</v>
      </c>
      <c r="O133" s="1" t="s">
        <v>113</v>
      </c>
    </row>
    <row r="134" ht="16.3" customHeight="1" spans="1:15">
      <c r="A134" s="6" t="s">
        <v>471</v>
      </c>
      <c r="B134" s="7" t="s">
        <v>261</v>
      </c>
      <c r="C134" s="7" t="s">
        <v>262</v>
      </c>
      <c r="D134" s="6" t="s">
        <v>259</v>
      </c>
      <c r="E134" s="11">
        <v>67.243</v>
      </c>
      <c r="F134" s="10">
        <v>10.63</v>
      </c>
      <c r="G134" s="9"/>
      <c r="H134" s="9"/>
      <c r="I134" s="9"/>
      <c r="J134" s="10">
        <v>1.03</v>
      </c>
      <c r="K134" s="10">
        <v>0.7</v>
      </c>
      <c r="L134" s="9"/>
      <c r="M134" s="10">
        <v>1.11</v>
      </c>
      <c r="N134" s="10">
        <v>13.47</v>
      </c>
      <c r="O134" s="1" t="s">
        <v>113</v>
      </c>
    </row>
    <row r="135" ht="16.3" customHeight="1" spans="1:15">
      <c r="A135" s="6" t="s">
        <v>113</v>
      </c>
      <c r="B135" s="7" t="s">
        <v>113</v>
      </c>
      <c r="C135" s="7" t="s">
        <v>472</v>
      </c>
      <c r="D135" s="6" t="s">
        <v>113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1" t="s">
        <v>113</v>
      </c>
    </row>
    <row r="136" ht="27.9" customHeight="1" spans="1:15">
      <c r="A136" s="6" t="s">
        <v>473</v>
      </c>
      <c r="B136" s="7" t="s">
        <v>474</v>
      </c>
      <c r="C136" s="7" t="s">
        <v>2179</v>
      </c>
      <c r="D136" s="6" t="s">
        <v>237</v>
      </c>
      <c r="E136" s="11">
        <v>1</v>
      </c>
      <c r="F136" s="10">
        <v>12743.52</v>
      </c>
      <c r="G136" s="10">
        <v>21019.47</v>
      </c>
      <c r="H136" s="9"/>
      <c r="I136" s="10">
        <v>21.26</v>
      </c>
      <c r="J136" s="10">
        <v>3272.87</v>
      </c>
      <c r="K136" s="10">
        <v>2223.16</v>
      </c>
      <c r="L136" s="9"/>
      <c r="M136" s="10">
        <v>3535.79</v>
      </c>
      <c r="N136" s="10">
        <v>42816.07</v>
      </c>
      <c r="O136" s="1" t="s">
        <v>113</v>
      </c>
    </row>
    <row r="137" ht="16.3" customHeight="1" spans="1:15">
      <c r="A137" s="6" t="s">
        <v>477</v>
      </c>
      <c r="B137" s="7" t="s">
        <v>478</v>
      </c>
      <c r="C137" s="7" t="s">
        <v>479</v>
      </c>
      <c r="D137" s="6" t="s">
        <v>237</v>
      </c>
      <c r="E137" s="11">
        <v>193.318</v>
      </c>
      <c r="F137" s="10">
        <v>18.74</v>
      </c>
      <c r="G137" s="10">
        <v>44.43</v>
      </c>
      <c r="H137" s="9"/>
      <c r="I137" s="10">
        <v>0.11</v>
      </c>
      <c r="J137" s="10">
        <v>6.13</v>
      </c>
      <c r="K137" s="10">
        <v>4.16</v>
      </c>
      <c r="L137" s="9"/>
      <c r="M137" s="10">
        <v>6.62</v>
      </c>
      <c r="N137" s="10">
        <v>80.19</v>
      </c>
      <c r="O137" s="1" t="s">
        <v>113</v>
      </c>
    </row>
    <row r="138" ht="16.3" customHeight="1" spans="1:15">
      <c r="A138" s="6" t="s">
        <v>480</v>
      </c>
      <c r="B138" s="7" t="s">
        <v>481</v>
      </c>
      <c r="C138" s="7" t="s">
        <v>482</v>
      </c>
      <c r="D138" s="6" t="s">
        <v>237</v>
      </c>
      <c r="E138" s="11">
        <v>193.318</v>
      </c>
      <c r="F138" s="10">
        <v>47.18</v>
      </c>
      <c r="G138" s="10">
        <v>64.3</v>
      </c>
      <c r="H138" s="9"/>
      <c r="I138" s="9"/>
      <c r="J138" s="10">
        <v>10.8</v>
      </c>
      <c r="K138" s="10">
        <v>7.34</v>
      </c>
      <c r="L138" s="9"/>
      <c r="M138" s="10">
        <v>11.67</v>
      </c>
      <c r="N138" s="10">
        <v>141.29</v>
      </c>
      <c r="O138" s="1" t="s">
        <v>113</v>
      </c>
    </row>
    <row r="139" ht="16.3" customHeight="1" spans="1:15">
      <c r="A139" s="6" t="s">
        <v>113</v>
      </c>
      <c r="B139" s="7" t="s">
        <v>113</v>
      </c>
      <c r="C139" s="7" t="s">
        <v>483</v>
      </c>
      <c r="D139" s="6" t="s">
        <v>113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1" t="s">
        <v>113</v>
      </c>
    </row>
    <row r="140" ht="27.9" customHeight="1" spans="1:15">
      <c r="A140" s="6" t="s">
        <v>484</v>
      </c>
      <c r="B140" s="7" t="s">
        <v>485</v>
      </c>
      <c r="C140" s="7" t="s">
        <v>2180</v>
      </c>
      <c r="D140" s="6" t="s">
        <v>237</v>
      </c>
      <c r="E140" s="11">
        <v>386.635</v>
      </c>
      <c r="F140" s="10">
        <v>7.22</v>
      </c>
      <c r="G140" s="10">
        <v>23.4</v>
      </c>
      <c r="H140" s="9"/>
      <c r="I140" s="10">
        <v>0.92</v>
      </c>
      <c r="J140" s="10">
        <v>3.06</v>
      </c>
      <c r="K140" s="10">
        <v>2.08</v>
      </c>
      <c r="L140" s="9"/>
      <c r="M140" s="10">
        <v>3.3</v>
      </c>
      <c r="N140" s="10">
        <v>39.98</v>
      </c>
      <c r="O140" s="1" t="s">
        <v>113</v>
      </c>
    </row>
    <row r="141" ht="16.3" customHeight="1" spans="1:15">
      <c r="A141" s="6" t="s">
        <v>488</v>
      </c>
      <c r="B141" s="7" t="s">
        <v>489</v>
      </c>
      <c r="C141" s="7" t="s">
        <v>490</v>
      </c>
      <c r="D141" s="6" t="s">
        <v>237</v>
      </c>
      <c r="E141" s="11">
        <v>386.635</v>
      </c>
      <c r="F141" s="10">
        <v>7.22</v>
      </c>
      <c r="G141" s="10">
        <v>23.4</v>
      </c>
      <c r="H141" s="9"/>
      <c r="I141" s="10">
        <v>0.92</v>
      </c>
      <c r="J141" s="10">
        <v>3.06</v>
      </c>
      <c r="K141" s="10">
        <v>2.08</v>
      </c>
      <c r="L141" s="9"/>
      <c r="M141" s="10">
        <v>3.3</v>
      </c>
      <c r="N141" s="10">
        <v>39.98</v>
      </c>
      <c r="O141" s="1" t="s">
        <v>113</v>
      </c>
    </row>
    <row r="142" ht="16.3" customHeight="1" spans="1:15">
      <c r="A142" s="6" t="s">
        <v>113</v>
      </c>
      <c r="B142" s="7" t="s">
        <v>113</v>
      </c>
      <c r="C142" s="7" t="s">
        <v>491</v>
      </c>
      <c r="D142" s="6" t="s">
        <v>113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1" t="s">
        <v>113</v>
      </c>
    </row>
    <row r="143" ht="27.9" customHeight="1" spans="1:15">
      <c r="A143" s="6" t="s">
        <v>492</v>
      </c>
      <c r="B143" s="7" t="s">
        <v>493</v>
      </c>
      <c r="C143" s="7" t="s">
        <v>2181</v>
      </c>
      <c r="D143" s="6" t="s">
        <v>237</v>
      </c>
      <c r="E143" s="11">
        <v>6.12</v>
      </c>
      <c r="F143" s="10">
        <v>64.38</v>
      </c>
      <c r="G143" s="10">
        <v>106.7</v>
      </c>
      <c r="H143" s="9"/>
      <c r="I143" s="10">
        <v>1.02</v>
      </c>
      <c r="J143" s="10">
        <v>16.68</v>
      </c>
      <c r="K143" s="10">
        <v>11.3</v>
      </c>
      <c r="L143" s="9"/>
      <c r="M143" s="10">
        <v>17.99</v>
      </c>
      <c r="N143" s="10">
        <v>218.07</v>
      </c>
      <c r="O143" s="1" t="s">
        <v>113</v>
      </c>
    </row>
    <row r="144" ht="27.9" customHeight="1" spans="1:15">
      <c r="A144" s="6" t="s">
        <v>496</v>
      </c>
      <c r="B144" s="7" t="s">
        <v>497</v>
      </c>
      <c r="C144" s="7" t="s">
        <v>498</v>
      </c>
      <c r="D144" s="6" t="s">
        <v>237</v>
      </c>
      <c r="E144" s="11">
        <v>6.12</v>
      </c>
      <c r="F144" s="10">
        <v>43.68</v>
      </c>
      <c r="G144" s="10">
        <v>91.8</v>
      </c>
      <c r="H144" s="9"/>
      <c r="I144" s="10">
        <v>0.57</v>
      </c>
      <c r="J144" s="10">
        <v>13.18</v>
      </c>
      <c r="K144" s="10">
        <v>8.95</v>
      </c>
      <c r="L144" s="9"/>
      <c r="M144" s="10">
        <v>14.24</v>
      </c>
      <c r="N144" s="10">
        <v>172.42</v>
      </c>
      <c r="O144" s="1" t="s">
        <v>113</v>
      </c>
    </row>
    <row r="145" ht="16.3" customHeight="1" spans="1:15">
      <c r="A145" s="6" t="s">
        <v>499</v>
      </c>
      <c r="B145" s="7" t="s">
        <v>500</v>
      </c>
      <c r="C145" s="7" t="s">
        <v>501</v>
      </c>
      <c r="D145" s="6" t="s">
        <v>502</v>
      </c>
      <c r="E145" s="11">
        <v>30.6</v>
      </c>
      <c r="F145" s="10">
        <v>4.14</v>
      </c>
      <c r="G145" s="10">
        <v>2.98</v>
      </c>
      <c r="H145" s="9"/>
      <c r="I145" s="10">
        <v>0.09</v>
      </c>
      <c r="J145" s="10">
        <v>0.7</v>
      </c>
      <c r="K145" s="10">
        <v>0.47</v>
      </c>
      <c r="L145" s="9"/>
      <c r="M145" s="10">
        <v>0.75</v>
      </c>
      <c r="N145" s="10">
        <v>9.13</v>
      </c>
      <c r="O145" s="1" t="s">
        <v>113</v>
      </c>
    </row>
    <row r="146" ht="27.9" customHeight="1" spans="1:15">
      <c r="A146" s="6" t="s">
        <v>503</v>
      </c>
      <c r="B146" s="7" t="s">
        <v>504</v>
      </c>
      <c r="C146" s="7" t="s">
        <v>2182</v>
      </c>
      <c r="D146" s="6" t="s">
        <v>237</v>
      </c>
      <c r="E146" s="11">
        <v>6.12</v>
      </c>
      <c r="F146" s="10">
        <v>8.94</v>
      </c>
      <c r="G146" s="10">
        <v>37.06</v>
      </c>
      <c r="H146" s="9"/>
      <c r="I146" s="9"/>
      <c r="J146" s="10">
        <v>4.46</v>
      </c>
      <c r="K146" s="10">
        <v>3.03</v>
      </c>
      <c r="L146" s="9"/>
      <c r="M146" s="10">
        <v>4.81</v>
      </c>
      <c r="N146" s="10">
        <v>58.3</v>
      </c>
      <c r="O146" s="1" t="s">
        <v>113</v>
      </c>
    </row>
    <row r="147" ht="16.3" customHeight="1" spans="1:15">
      <c r="A147" s="6" t="s">
        <v>507</v>
      </c>
      <c r="B147" s="7" t="s">
        <v>508</v>
      </c>
      <c r="C147" s="7" t="s">
        <v>509</v>
      </c>
      <c r="D147" s="6" t="s">
        <v>237</v>
      </c>
      <c r="E147" s="11">
        <v>6.12</v>
      </c>
      <c r="F147" s="10">
        <v>8.94</v>
      </c>
      <c r="G147" s="10">
        <v>37.06</v>
      </c>
      <c r="H147" s="9"/>
      <c r="I147" s="9"/>
      <c r="J147" s="10">
        <v>4.46</v>
      </c>
      <c r="K147" s="10">
        <v>3.03</v>
      </c>
      <c r="L147" s="9"/>
      <c r="M147" s="10">
        <v>4.81</v>
      </c>
      <c r="N147" s="10">
        <v>58.3</v>
      </c>
      <c r="O147" s="1" t="s">
        <v>113</v>
      </c>
    </row>
    <row r="148" ht="27.9" customHeight="1" spans="1:15">
      <c r="A148" s="6" t="s">
        <v>510</v>
      </c>
      <c r="B148" s="7" t="s">
        <v>511</v>
      </c>
      <c r="C148" s="7" t="s">
        <v>2183</v>
      </c>
      <c r="D148" s="6" t="s">
        <v>237</v>
      </c>
      <c r="E148" s="11">
        <v>6.12</v>
      </c>
      <c r="F148" s="10">
        <v>18.5</v>
      </c>
      <c r="G148" s="10">
        <v>8.2</v>
      </c>
      <c r="H148" s="9"/>
      <c r="I148" s="10">
        <v>0.9</v>
      </c>
      <c r="J148" s="10">
        <v>2.67</v>
      </c>
      <c r="K148" s="10">
        <v>1.82</v>
      </c>
      <c r="L148" s="9"/>
      <c r="M148" s="10">
        <v>2.89</v>
      </c>
      <c r="N148" s="10">
        <v>34.98</v>
      </c>
      <c r="O148" s="1" t="s">
        <v>113</v>
      </c>
    </row>
    <row r="149" ht="27.9" customHeight="1" spans="1:15">
      <c r="A149" s="12" t="s">
        <v>2127</v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3" t="s">
        <v>113</v>
      </c>
    </row>
    <row r="150" ht="16.3" customHeight="1" spans="1:15">
      <c r="A150" s="14" t="s">
        <v>113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3" t="s">
        <v>113</v>
      </c>
    </row>
    <row r="151" ht="17.05" customHeight="1" spans="1:15">
      <c r="A151" s="4" t="s">
        <v>220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14" t="s">
        <v>2184</v>
      </c>
      <c r="N151" s="14"/>
      <c r="O151" s="13" t="s">
        <v>113</v>
      </c>
    </row>
    <row r="152" ht="17.05" customHeight="1" spans="1:15">
      <c r="A152" s="15" t="s">
        <v>55</v>
      </c>
      <c r="B152" s="15" t="s">
        <v>222</v>
      </c>
      <c r="C152" s="15" t="s">
        <v>2129</v>
      </c>
      <c r="D152" s="15" t="s">
        <v>66</v>
      </c>
      <c r="E152" s="15" t="s">
        <v>226</v>
      </c>
      <c r="F152" s="16" t="s">
        <v>2130</v>
      </c>
      <c r="G152" s="17"/>
      <c r="H152" s="17"/>
      <c r="I152" s="17"/>
      <c r="J152" s="17"/>
      <c r="K152" s="17"/>
      <c r="L152" s="17"/>
      <c r="M152" s="18"/>
      <c r="N152" s="19" t="s">
        <v>2131</v>
      </c>
      <c r="O152" s="20" t="s">
        <v>113</v>
      </c>
    </row>
    <row r="153" ht="41.85" customHeight="1" spans="1:15">
      <c r="A153" s="21"/>
      <c r="B153" s="21"/>
      <c r="C153" s="21"/>
      <c r="D153" s="21"/>
      <c r="E153" s="21"/>
      <c r="F153" s="5" t="s">
        <v>2132</v>
      </c>
      <c r="G153" s="5" t="s">
        <v>2133</v>
      </c>
      <c r="H153" s="6" t="s">
        <v>2134</v>
      </c>
      <c r="I153" s="5" t="s">
        <v>2135</v>
      </c>
      <c r="J153" s="5" t="s">
        <v>2136</v>
      </c>
      <c r="K153" s="5" t="s">
        <v>2137</v>
      </c>
      <c r="L153" s="5" t="s">
        <v>2138</v>
      </c>
      <c r="M153" s="6" t="s">
        <v>2139</v>
      </c>
      <c r="N153" s="24"/>
      <c r="O153" s="20" t="s">
        <v>113</v>
      </c>
    </row>
    <row r="154" ht="16.3" customHeight="1" spans="1:15">
      <c r="A154" s="6" t="s">
        <v>113</v>
      </c>
      <c r="B154" s="7" t="s">
        <v>113</v>
      </c>
      <c r="C154" s="7" t="s">
        <v>2185</v>
      </c>
      <c r="D154" s="6" t="s">
        <v>113</v>
      </c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1" t="s">
        <v>113</v>
      </c>
    </row>
    <row r="155" ht="27.9" customHeight="1" spans="1:15">
      <c r="A155" s="6" t="s">
        <v>513</v>
      </c>
      <c r="B155" s="7" t="s">
        <v>514</v>
      </c>
      <c r="C155" s="7" t="s">
        <v>515</v>
      </c>
      <c r="D155" s="6" t="s">
        <v>237</v>
      </c>
      <c r="E155" s="11">
        <v>6.12</v>
      </c>
      <c r="F155" s="10">
        <v>18.5</v>
      </c>
      <c r="G155" s="10">
        <v>8.2</v>
      </c>
      <c r="H155" s="9"/>
      <c r="I155" s="10">
        <v>0.9</v>
      </c>
      <c r="J155" s="10">
        <v>2.67</v>
      </c>
      <c r="K155" s="10">
        <v>1.82</v>
      </c>
      <c r="L155" s="9"/>
      <c r="M155" s="10">
        <v>2.89</v>
      </c>
      <c r="N155" s="10">
        <v>34.98</v>
      </c>
      <c r="O155" s="1" t="s">
        <v>113</v>
      </c>
    </row>
    <row r="156" ht="16.3" customHeight="1" spans="1:15">
      <c r="A156" s="6" t="s">
        <v>113</v>
      </c>
      <c r="B156" s="7" t="s">
        <v>113</v>
      </c>
      <c r="C156" s="7" t="s">
        <v>516</v>
      </c>
      <c r="D156" s="6" t="s">
        <v>113</v>
      </c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1" t="s">
        <v>113</v>
      </c>
    </row>
    <row r="157" ht="27.9" customHeight="1" spans="1:15">
      <c r="A157" s="6" t="s">
        <v>517</v>
      </c>
      <c r="B157" s="7" t="s">
        <v>518</v>
      </c>
      <c r="C157" s="7" t="s">
        <v>2186</v>
      </c>
      <c r="D157" s="6" t="s">
        <v>237</v>
      </c>
      <c r="E157" s="11">
        <v>18</v>
      </c>
      <c r="F157" s="10">
        <v>57.54</v>
      </c>
      <c r="G157" s="10">
        <v>87.41</v>
      </c>
      <c r="H157" s="9"/>
      <c r="I157" s="10">
        <v>0.15</v>
      </c>
      <c r="J157" s="10">
        <v>14.06</v>
      </c>
      <c r="K157" s="10">
        <v>9.55</v>
      </c>
      <c r="L157" s="9"/>
      <c r="M157" s="10">
        <v>15.19</v>
      </c>
      <c r="N157" s="10">
        <v>183.9</v>
      </c>
      <c r="O157" s="1" t="s">
        <v>113</v>
      </c>
    </row>
    <row r="158" ht="27.9" customHeight="1" spans="1:15">
      <c r="A158" s="6" t="s">
        <v>520</v>
      </c>
      <c r="B158" s="7" t="s">
        <v>521</v>
      </c>
      <c r="C158" s="7" t="s">
        <v>522</v>
      </c>
      <c r="D158" s="6" t="s">
        <v>237</v>
      </c>
      <c r="E158" s="11">
        <v>18</v>
      </c>
      <c r="F158" s="10">
        <v>55.11</v>
      </c>
      <c r="G158" s="10">
        <v>86.22</v>
      </c>
      <c r="H158" s="9"/>
      <c r="I158" s="10">
        <v>0.15</v>
      </c>
      <c r="J158" s="10">
        <v>13.71</v>
      </c>
      <c r="K158" s="10">
        <v>9.31</v>
      </c>
      <c r="L158" s="9"/>
      <c r="M158" s="10">
        <v>14.81</v>
      </c>
      <c r="N158" s="10">
        <v>179.31</v>
      </c>
      <c r="O158" s="1" t="s">
        <v>113</v>
      </c>
    </row>
    <row r="159" ht="16.3" customHeight="1" spans="1:15">
      <c r="A159" s="6" t="s">
        <v>523</v>
      </c>
      <c r="B159" s="7" t="s">
        <v>242</v>
      </c>
      <c r="C159" s="7" t="s">
        <v>243</v>
      </c>
      <c r="D159" s="6" t="s">
        <v>237</v>
      </c>
      <c r="E159" s="11">
        <v>18</v>
      </c>
      <c r="F159" s="10">
        <v>2.43</v>
      </c>
      <c r="G159" s="10">
        <v>1.19</v>
      </c>
      <c r="H159" s="9"/>
      <c r="I159" s="9"/>
      <c r="J159" s="10">
        <v>0.35</v>
      </c>
      <c r="K159" s="10">
        <v>0.24</v>
      </c>
      <c r="L159" s="9"/>
      <c r="M159" s="10">
        <v>0.38</v>
      </c>
      <c r="N159" s="10">
        <v>4.59</v>
      </c>
      <c r="O159" s="1" t="s">
        <v>113</v>
      </c>
    </row>
    <row r="160" ht="27.9" customHeight="1" spans="1:15">
      <c r="A160" s="6" t="s">
        <v>524</v>
      </c>
      <c r="B160" s="7" t="s">
        <v>525</v>
      </c>
      <c r="C160" s="7" t="s">
        <v>2187</v>
      </c>
      <c r="D160" s="6" t="s">
        <v>237</v>
      </c>
      <c r="E160" s="11">
        <v>18</v>
      </c>
      <c r="F160" s="10">
        <v>10.96</v>
      </c>
      <c r="G160" s="10">
        <v>39.96</v>
      </c>
      <c r="H160" s="9"/>
      <c r="I160" s="9"/>
      <c r="J160" s="10">
        <v>4.93</v>
      </c>
      <c r="K160" s="10">
        <v>3.35</v>
      </c>
      <c r="L160" s="9"/>
      <c r="M160" s="10">
        <v>5.33</v>
      </c>
      <c r="N160" s="10">
        <v>64.53</v>
      </c>
      <c r="O160" s="1" t="s">
        <v>113</v>
      </c>
    </row>
    <row r="161" ht="16.3" customHeight="1" spans="1:15">
      <c r="A161" s="6" t="s">
        <v>528</v>
      </c>
      <c r="B161" s="7" t="s">
        <v>529</v>
      </c>
      <c r="C161" s="7" t="s">
        <v>530</v>
      </c>
      <c r="D161" s="6" t="s">
        <v>237</v>
      </c>
      <c r="E161" s="11">
        <v>18</v>
      </c>
      <c r="F161" s="10">
        <v>10.96</v>
      </c>
      <c r="G161" s="10">
        <v>39.96</v>
      </c>
      <c r="H161" s="9"/>
      <c r="I161" s="9"/>
      <c r="J161" s="10">
        <v>4.93</v>
      </c>
      <c r="K161" s="10">
        <v>3.35</v>
      </c>
      <c r="L161" s="9"/>
      <c r="M161" s="10">
        <v>5.33</v>
      </c>
      <c r="N161" s="10">
        <v>64.53</v>
      </c>
      <c r="O161" s="1" t="s">
        <v>113</v>
      </c>
    </row>
    <row r="162" ht="39.55" customHeight="1" spans="1:15">
      <c r="A162" s="6" t="s">
        <v>531</v>
      </c>
      <c r="B162" s="7" t="s">
        <v>532</v>
      </c>
      <c r="C162" s="7" t="s">
        <v>2188</v>
      </c>
      <c r="D162" s="6" t="s">
        <v>237</v>
      </c>
      <c r="E162" s="11">
        <v>18</v>
      </c>
      <c r="F162" s="10">
        <v>22.69</v>
      </c>
      <c r="G162" s="10">
        <v>3.89</v>
      </c>
      <c r="H162" s="9"/>
      <c r="I162" s="10">
        <v>0.42</v>
      </c>
      <c r="J162" s="10">
        <v>2.62</v>
      </c>
      <c r="K162" s="10">
        <v>1.78</v>
      </c>
      <c r="L162" s="9"/>
      <c r="M162" s="10">
        <v>2.83</v>
      </c>
      <c r="N162" s="10">
        <v>34.23</v>
      </c>
      <c r="O162" s="1" t="s">
        <v>113</v>
      </c>
    </row>
    <row r="163" ht="27.9" customHeight="1" spans="1:15">
      <c r="A163" s="6" t="s">
        <v>536</v>
      </c>
      <c r="B163" s="7" t="s">
        <v>537</v>
      </c>
      <c r="C163" s="7" t="s">
        <v>405</v>
      </c>
      <c r="D163" s="6" t="s">
        <v>237</v>
      </c>
      <c r="E163" s="11">
        <v>18</v>
      </c>
      <c r="F163" s="10">
        <v>22.69</v>
      </c>
      <c r="G163" s="10">
        <v>3.89</v>
      </c>
      <c r="H163" s="9"/>
      <c r="I163" s="10">
        <v>0.42</v>
      </c>
      <c r="J163" s="10">
        <v>2.62</v>
      </c>
      <c r="K163" s="10">
        <v>1.78</v>
      </c>
      <c r="L163" s="9"/>
      <c r="M163" s="10">
        <v>2.83</v>
      </c>
      <c r="N163" s="10">
        <v>34.23</v>
      </c>
      <c r="O163" s="1" t="s">
        <v>113</v>
      </c>
    </row>
    <row r="164" ht="51.15" customHeight="1" spans="1:15">
      <c r="A164" s="6" t="s">
        <v>538</v>
      </c>
      <c r="B164" s="7" t="s">
        <v>539</v>
      </c>
      <c r="C164" s="7" t="s">
        <v>2189</v>
      </c>
      <c r="D164" s="6" t="s">
        <v>237</v>
      </c>
      <c r="E164" s="11">
        <v>11</v>
      </c>
      <c r="F164" s="10">
        <v>22.12</v>
      </c>
      <c r="G164" s="10">
        <v>10.26</v>
      </c>
      <c r="H164" s="9"/>
      <c r="I164" s="9"/>
      <c r="J164" s="10">
        <v>3.14</v>
      </c>
      <c r="K164" s="10">
        <v>2.13</v>
      </c>
      <c r="L164" s="9"/>
      <c r="M164" s="10">
        <v>3.39</v>
      </c>
      <c r="N164" s="10">
        <v>41.04</v>
      </c>
      <c r="O164" s="1" t="s">
        <v>113</v>
      </c>
    </row>
    <row r="165" ht="16.3" customHeight="1" spans="1:15">
      <c r="A165" s="6" t="s">
        <v>541</v>
      </c>
      <c r="B165" s="7" t="s">
        <v>390</v>
      </c>
      <c r="C165" s="7" t="s">
        <v>391</v>
      </c>
      <c r="D165" s="6" t="s">
        <v>237</v>
      </c>
      <c r="E165" s="11">
        <v>11</v>
      </c>
      <c r="F165" s="10">
        <v>19.69</v>
      </c>
      <c r="G165" s="10">
        <v>9.07</v>
      </c>
      <c r="H165" s="9"/>
      <c r="I165" s="9"/>
      <c r="J165" s="10">
        <v>2.79</v>
      </c>
      <c r="K165" s="10">
        <v>1.89</v>
      </c>
      <c r="L165" s="9"/>
      <c r="M165" s="10">
        <v>3.01</v>
      </c>
      <c r="N165" s="10">
        <v>36.45</v>
      </c>
      <c r="O165" s="1" t="s">
        <v>113</v>
      </c>
    </row>
    <row r="166" ht="16.3" customHeight="1" spans="1:15">
      <c r="A166" s="6" t="s">
        <v>542</v>
      </c>
      <c r="B166" s="7" t="s">
        <v>242</v>
      </c>
      <c r="C166" s="7" t="s">
        <v>243</v>
      </c>
      <c r="D166" s="6" t="s">
        <v>237</v>
      </c>
      <c r="E166" s="11">
        <v>11</v>
      </c>
      <c r="F166" s="10">
        <v>2.43</v>
      </c>
      <c r="G166" s="10">
        <v>1.19</v>
      </c>
      <c r="H166" s="9"/>
      <c r="I166" s="9"/>
      <c r="J166" s="10">
        <v>0.35</v>
      </c>
      <c r="K166" s="10">
        <v>0.24</v>
      </c>
      <c r="L166" s="9"/>
      <c r="M166" s="10">
        <v>0.38</v>
      </c>
      <c r="N166" s="10">
        <v>4.59</v>
      </c>
      <c r="O166" s="1" t="s">
        <v>113</v>
      </c>
    </row>
    <row r="167" ht="27.9" customHeight="1" spans="1:15">
      <c r="A167" s="6" t="s">
        <v>543</v>
      </c>
      <c r="B167" s="7" t="s">
        <v>544</v>
      </c>
      <c r="C167" s="7" t="s">
        <v>2140</v>
      </c>
      <c r="D167" s="6" t="s">
        <v>237</v>
      </c>
      <c r="E167" s="11">
        <v>11</v>
      </c>
      <c r="F167" s="10">
        <v>22.69</v>
      </c>
      <c r="G167" s="10">
        <v>2.49</v>
      </c>
      <c r="H167" s="9"/>
      <c r="I167" s="10">
        <v>0.27</v>
      </c>
      <c r="J167" s="10">
        <v>2.47</v>
      </c>
      <c r="K167" s="10">
        <v>1.68</v>
      </c>
      <c r="L167" s="9"/>
      <c r="M167" s="10">
        <v>2.66</v>
      </c>
      <c r="N167" s="10">
        <v>32.26</v>
      </c>
      <c r="O167" s="1" t="s">
        <v>113</v>
      </c>
    </row>
    <row r="168" ht="27.9" customHeight="1" spans="1:15">
      <c r="A168" s="6" t="s">
        <v>545</v>
      </c>
      <c r="B168" s="7" t="s">
        <v>404</v>
      </c>
      <c r="C168" s="7" t="s">
        <v>405</v>
      </c>
      <c r="D168" s="6" t="s">
        <v>237</v>
      </c>
      <c r="E168" s="11">
        <v>11</v>
      </c>
      <c r="F168" s="10">
        <v>22.69</v>
      </c>
      <c r="G168" s="10">
        <v>2.49</v>
      </c>
      <c r="H168" s="9"/>
      <c r="I168" s="10">
        <v>0.27</v>
      </c>
      <c r="J168" s="10">
        <v>2.47</v>
      </c>
      <c r="K168" s="10">
        <v>1.68</v>
      </c>
      <c r="L168" s="9"/>
      <c r="M168" s="10">
        <v>2.66</v>
      </c>
      <c r="N168" s="10">
        <v>32.26</v>
      </c>
      <c r="O168" s="1" t="s">
        <v>113</v>
      </c>
    </row>
    <row r="169" ht="16.3" customHeight="1" spans="1:15">
      <c r="A169" s="6" t="s">
        <v>113</v>
      </c>
      <c r="B169" s="7" t="s">
        <v>113</v>
      </c>
      <c r="C169" s="7" t="s">
        <v>546</v>
      </c>
      <c r="D169" s="6" t="s">
        <v>113</v>
      </c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1" t="s">
        <v>113</v>
      </c>
    </row>
    <row r="170" ht="27.9" customHeight="1" spans="1:15">
      <c r="A170" s="6" t="s">
        <v>547</v>
      </c>
      <c r="B170" s="7" t="s">
        <v>548</v>
      </c>
      <c r="C170" s="7" t="s">
        <v>2190</v>
      </c>
      <c r="D170" s="6" t="s">
        <v>237</v>
      </c>
      <c r="E170" s="11">
        <v>6.12</v>
      </c>
      <c r="F170" s="10">
        <v>23.43</v>
      </c>
      <c r="G170" s="10">
        <v>6.36</v>
      </c>
      <c r="H170" s="9"/>
      <c r="I170" s="9"/>
      <c r="J170" s="10">
        <v>2.89</v>
      </c>
      <c r="K170" s="10">
        <v>1.96</v>
      </c>
      <c r="L170" s="9"/>
      <c r="M170" s="10">
        <v>3.12</v>
      </c>
      <c r="N170" s="10">
        <v>37.76</v>
      </c>
      <c r="O170" s="1" t="s">
        <v>113</v>
      </c>
    </row>
    <row r="171" ht="27.9" customHeight="1" spans="1:15">
      <c r="A171" s="12" t="s">
        <v>2127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3" t="s">
        <v>113</v>
      </c>
    </row>
    <row r="172" ht="16.3" customHeight="1" spans="1:15">
      <c r="A172" s="14" t="s">
        <v>113</v>
      </c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3" t="s">
        <v>113</v>
      </c>
    </row>
    <row r="173" ht="17.05" customHeight="1" spans="1:15">
      <c r="A173" s="4" t="s">
        <v>220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14" t="s">
        <v>2191</v>
      </c>
      <c r="N173" s="14"/>
      <c r="O173" s="13" t="s">
        <v>113</v>
      </c>
    </row>
    <row r="174" ht="17.05" customHeight="1" spans="1:15">
      <c r="A174" s="15" t="s">
        <v>55</v>
      </c>
      <c r="B174" s="15" t="s">
        <v>222</v>
      </c>
      <c r="C174" s="15" t="s">
        <v>2129</v>
      </c>
      <c r="D174" s="15" t="s">
        <v>66</v>
      </c>
      <c r="E174" s="15" t="s">
        <v>226</v>
      </c>
      <c r="F174" s="16" t="s">
        <v>2130</v>
      </c>
      <c r="G174" s="17"/>
      <c r="H174" s="17"/>
      <c r="I174" s="17"/>
      <c r="J174" s="17"/>
      <c r="K174" s="17"/>
      <c r="L174" s="17"/>
      <c r="M174" s="18"/>
      <c r="N174" s="19" t="s">
        <v>2131</v>
      </c>
      <c r="O174" s="20" t="s">
        <v>113</v>
      </c>
    </row>
    <row r="175" ht="41.85" customHeight="1" spans="1:15">
      <c r="A175" s="21"/>
      <c r="B175" s="21"/>
      <c r="C175" s="21"/>
      <c r="D175" s="21"/>
      <c r="E175" s="21"/>
      <c r="F175" s="5" t="s">
        <v>2132</v>
      </c>
      <c r="G175" s="5" t="s">
        <v>2133</v>
      </c>
      <c r="H175" s="6" t="s">
        <v>2134</v>
      </c>
      <c r="I175" s="5" t="s">
        <v>2135</v>
      </c>
      <c r="J175" s="5" t="s">
        <v>2136</v>
      </c>
      <c r="K175" s="5" t="s">
        <v>2137</v>
      </c>
      <c r="L175" s="5" t="s">
        <v>2138</v>
      </c>
      <c r="M175" s="6" t="s">
        <v>2139</v>
      </c>
      <c r="N175" s="24"/>
      <c r="O175" s="20" t="s">
        <v>113</v>
      </c>
    </row>
    <row r="176" ht="16.3" customHeight="1" spans="1:15">
      <c r="A176" s="6" t="s">
        <v>113</v>
      </c>
      <c r="B176" s="7" t="s">
        <v>113</v>
      </c>
      <c r="C176" s="7" t="s">
        <v>2192</v>
      </c>
      <c r="D176" s="6" t="s">
        <v>113</v>
      </c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1" t="s">
        <v>113</v>
      </c>
    </row>
    <row r="177" ht="16.3" customHeight="1" spans="1:15">
      <c r="A177" s="6" t="s">
        <v>550</v>
      </c>
      <c r="B177" s="7" t="s">
        <v>420</v>
      </c>
      <c r="C177" s="7" t="s">
        <v>421</v>
      </c>
      <c r="D177" s="6" t="s">
        <v>237</v>
      </c>
      <c r="E177" s="11">
        <v>6.12</v>
      </c>
      <c r="F177" s="10">
        <v>23.43</v>
      </c>
      <c r="G177" s="10">
        <v>6.36</v>
      </c>
      <c r="H177" s="9"/>
      <c r="I177" s="9"/>
      <c r="J177" s="10">
        <v>2.89</v>
      </c>
      <c r="K177" s="10">
        <v>1.96</v>
      </c>
      <c r="L177" s="9"/>
      <c r="M177" s="10">
        <v>3.12</v>
      </c>
      <c r="N177" s="10">
        <v>37.76</v>
      </c>
      <c r="O177" s="1" t="s">
        <v>113</v>
      </c>
    </row>
    <row r="178" ht="16.3" customHeight="1" spans="1:15">
      <c r="A178" s="6" t="s">
        <v>113</v>
      </c>
      <c r="B178" s="7" t="s">
        <v>113</v>
      </c>
      <c r="C178" s="7" t="s">
        <v>551</v>
      </c>
      <c r="D178" s="6" t="s">
        <v>113</v>
      </c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1" t="s">
        <v>113</v>
      </c>
    </row>
    <row r="179" ht="51.15" customHeight="1" spans="1:15">
      <c r="A179" s="6" t="s">
        <v>552</v>
      </c>
      <c r="B179" s="7" t="s">
        <v>553</v>
      </c>
      <c r="C179" s="7" t="s">
        <v>2193</v>
      </c>
      <c r="D179" s="6" t="s">
        <v>237</v>
      </c>
      <c r="E179" s="11">
        <v>0.187</v>
      </c>
      <c r="F179" s="10">
        <v>101.95</v>
      </c>
      <c r="G179" s="10">
        <v>75.84</v>
      </c>
      <c r="H179" s="9"/>
      <c r="I179" s="10">
        <v>0.7</v>
      </c>
      <c r="J179" s="10">
        <v>17.3</v>
      </c>
      <c r="K179" s="10">
        <v>11.75</v>
      </c>
      <c r="L179" s="9"/>
      <c r="M179" s="10">
        <v>18.68</v>
      </c>
      <c r="N179" s="10">
        <v>226.22</v>
      </c>
      <c r="O179" s="1" t="s">
        <v>113</v>
      </c>
    </row>
    <row r="180" ht="27.9" customHeight="1" spans="1:15">
      <c r="A180" s="6" t="s">
        <v>556</v>
      </c>
      <c r="B180" s="7" t="s">
        <v>557</v>
      </c>
      <c r="C180" s="7" t="s">
        <v>558</v>
      </c>
      <c r="D180" s="6" t="s">
        <v>237</v>
      </c>
      <c r="E180" s="11">
        <v>0.187</v>
      </c>
      <c r="F180" s="10">
        <v>101.95</v>
      </c>
      <c r="G180" s="10">
        <v>75.84</v>
      </c>
      <c r="H180" s="9"/>
      <c r="I180" s="10">
        <v>0.7</v>
      </c>
      <c r="J180" s="10">
        <v>17.3</v>
      </c>
      <c r="K180" s="10">
        <v>11.75</v>
      </c>
      <c r="L180" s="9"/>
      <c r="M180" s="10">
        <v>18.68</v>
      </c>
      <c r="N180" s="10">
        <v>226.22</v>
      </c>
      <c r="O180" s="1" t="s">
        <v>113</v>
      </c>
    </row>
    <row r="181" ht="16.3" customHeight="1" spans="1:15">
      <c r="A181" s="22" t="s">
        <v>80</v>
      </c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3"/>
      <c r="O181" s="1" t="s">
        <v>231</v>
      </c>
    </row>
    <row r="182" ht="16.3" customHeight="1" spans="1:15">
      <c r="A182" s="22" t="s">
        <v>153</v>
      </c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3"/>
      <c r="O182" s="1" t="s">
        <v>232</v>
      </c>
    </row>
    <row r="183" ht="16.3" customHeight="1" spans="1:15">
      <c r="A183" s="6" t="s">
        <v>113</v>
      </c>
      <c r="B183" s="7" t="s">
        <v>113</v>
      </c>
      <c r="C183" s="7" t="s">
        <v>559</v>
      </c>
      <c r="D183" s="6" t="s">
        <v>113</v>
      </c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" t="s">
        <v>113</v>
      </c>
    </row>
    <row r="184" ht="27.9" customHeight="1" spans="1:15">
      <c r="A184" s="6" t="s">
        <v>560</v>
      </c>
      <c r="B184" s="7" t="s">
        <v>561</v>
      </c>
      <c r="C184" s="7" t="s">
        <v>2194</v>
      </c>
      <c r="D184" s="6" t="s">
        <v>271</v>
      </c>
      <c r="E184" s="11">
        <v>3</v>
      </c>
      <c r="F184" s="9"/>
      <c r="G184" s="10">
        <v>19410.45</v>
      </c>
      <c r="H184" s="9"/>
      <c r="I184" s="9"/>
      <c r="J184" s="10">
        <v>1880.88</v>
      </c>
      <c r="K184" s="10">
        <v>1277.49</v>
      </c>
      <c r="L184" s="9"/>
      <c r="M184" s="10">
        <v>2031.18</v>
      </c>
      <c r="N184" s="10">
        <v>8200</v>
      </c>
      <c r="O184" s="1" t="s">
        <v>113</v>
      </c>
    </row>
    <row r="185" ht="16.3" customHeight="1" spans="1:15">
      <c r="A185" s="6" t="s">
        <v>563</v>
      </c>
      <c r="B185" s="7" t="s">
        <v>564</v>
      </c>
      <c r="C185" s="7" t="s">
        <v>559</v>
      </c>
      <c r="D185" s="6" t="s">
        <v>271</v>
      </c>
      <c r="E185" s="11">
        <v>3</v>
      </c>
      <c r="F185" s="9"/>
      <c r="G185" s="10">
        <v>6470.15</v>
      </c>
      <c r="H185" s="9"/>
      <c r="I185" s="9"/>
      <c r="J185" s="10">
        <v>626.96</v>
      </c>
      <c r="K185" s="10">
        <v>425.83</v>
      </c>
      <c r="L185" s="9"/>
      <c r="M185" s="10">
        <v>677.06</v>
      </c>
      <c r="N185" s="10">
        <v>8200</v>
      </c>
      <c r="O185" s="1" t="s">
        <v>113</v>
      </c>
    </row>
    <row r="186" ht="27.9" customHeight="1" spans="1:15">
      <c r="A186" s="6" t="s">
        <v>565</v>
      </c>
      <c r="B186" s="7" t="s">
        <v>566</v>
      </c>
      <c r="C186" s="7" t="s">
        <v>2195</v>
      </c>
      <c r="D186" s="6" t="s">
        <v>271</v>
      </c>
      <c r="E186" s="11">
        <v>1</v>
      </c>
      <c r="F186" s="9"/>
      <c r="G186" s="10">
        <v>7574.81</v>
      </c>
      <c r="H186" s="9"/>
      <c r="I186" s="9"/>
      <c r="J186" s="10">
        <v>734</v>
      </c>
      <c r="K186" s="10">
        <v>498.53</v>
      </c>
      <c r="L186" s="9"/>
      <c r="M186" s="10">
        <v>792.66</v>
      </c>
      <c r="N186" s="10">
        <v>9600</v>
      </c>
      <c r="O186" s="1" t="s">
        <v>113</v>
      </c>
    </row>
    <row r="187" ht="16.3" customHeight="1" spans="1:15">
      <c r="A187" s="6" t="s">
        <v>568</v>
      </c>
      <c r="B187" s="7" t="s">
        <v>569</v>
      </c>
      <c r="C187" s="7" t="s">
        <v>567</v>
      </c>
      <c r="D187" s="6" t="s">
        <v>271</v>
      </c>
      <c r="E187" s="11">
        <v>1</v>
      </c>
      <c r="F187" s="9"/>
      <c r="G187" s="10">
        <v>7574.81</v>
      </c>
      <c r="H187" s="9"/>
      <c r="I187" s="9"/>
      <c r="J187" s="10">
        <v>734</v>
      </c>
      <c r="K187" s="10">
        <v>498.53</v>
      </c>
      <c r="L187" s="9"/>
      <c r="M187" s="10">
        <v>792.66</v>
      </c>
      <c r="N187" s="10">
        <v>9600</v>
      </c>
      <c r="O187" s="1" t="s">
        <v>113</v>
      </c>
    </row>
    <row r="188" ht="16.3" customHeight="1" spans="1:15">
      <c r="A188" s="22" t="s">
        <v>83</v>
      </c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3"/>
      <c r="O188" s="1" t="s">
        <v>230</v>
      </c>
    </row>
    <row r="189" ht="16.3" customHeight="1" spans="1:15">
      <c r="A189" s="22" t="s">
        <v>84</v>
      </c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3"/>
      <c r="O189" s="1" t="s">
        <v>570</v>
      </c>
    </row>
    <row r="190" ht="16.3" customHeight="1" spans="1:15">
      <c r="A190" s="22" t="s">
        <v>191</v>
      </c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3"/>
      <c r="O190" s="1" t="s">
        <v>571</v>
      </c>
    </row>
    <row r="191" ht="16.3" customHeight="1" spans="1:15">
      <c r="A191" s="6" t="s">
        <v>113</v>
      </c>
      <c r="B191" s="7" t="s">
        <v>113</v>
      </c>
      <c r="C191" s="7" t="s">
        <v>572</v>
      </c>
      <c r="D191" s="6" t="s">
        <v>113</v>
      </c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1" t="s">
        <v>113</v>
      </c>
    </row>
    <row r="192" ht="27.9" customHeight="1" spans="1:15">
      <c r="A192" s="6" t="s">
        <v>573</v>
      </c>
      <c r="B192" s="7" t="s">
        <v>574</v>
      </c>
      <c r="C192" s="7" t="s">
        <v>2196</v>
      </c>
      <c r="D192" s="6" t="s">
        <v>259</v>
      </c>
      <c r="E192" s="11">
        <v>52.41</v>
      </c>
      <c r="F192" s="10">
        <v>0.42</v>
      </c>
      <c r="G192" s="9"/>
      <c r="H192" s="9"/>
      <c r="I192" s="10">
        <v>4.44</v>
      </c>
      <c r="J192" s="10">
        <v>0.31</v>
      </c>
      <c r="K192" s="10">
        <v>0.31</v>
      </c>
      <c r="L192" s="9"/>
      <c r="M192" s="10">
        <v>0.49</v>
      </c>
      <c r="N192" s="10">
        <v>5.97</v>
      </c>
      <c r="O192" s="1" t="s">
        <v>113</v>
      </c>
    </row>
    <row r="193" ht="16.3" customHeight="1" spans="1:15">
      <c r="A193" s="6" t="s">
        <v>577</v>
      </c>
      <c r="B193" s="7" t="s">
        <v>578</v>
      </c>
      <c r="C193" s="7" t="s">
        <v>579</v>
      </c>
      <c r="D193" s="6" t="s">
        <v>259</v>
      </c>
      <c r="E193" s="11">
        <v>52.41</v>
      </c>
      <c r="F193" s="10">
        <v>0.42</v>
      </c>
      <c r="G193" s="9"/>
      <c r="H193" s="9"/>
      <c r="I193" s="10">
        <v>4.44</v>
      </c>
      <c r="J193" s="10">
        <v>0.31</v>
      </c>
      <c r="K193" s="10">
        <v>0.31</v>
      </c>
      <c r="L193" s="9"/>
      <c r="M193" s="10">
        <v>0.49</v>
      </c>
      <c r="N193" s="10">
        <v>5.97</v>
      </c>
      <c r="O193" s="1" t="s">
        <v>113</v>
      </c>
    </row>
    <row r="194" ht="62.8" customHeight="1" spans="1:15">
      <c r="A194" s="6" t="s">
        <v>580</v>
      </c>
      <c r="B194" s="7" t="s">
        <v>581</v>
      </c>
      <c r="C194" s="7" t="s">
        <v>2197</v>
      </c>
      <c r="D194" s="6" t="s">
        <v>237</v>
      </c>
      <c r="E194" s="11">
        <v>24.5</v>
      </c>
      <c r="F194" s="10">
        <v>17.33</v>
      </c>
      <c r="G194" s="10">
        <v>79.02</v>
      </c>
      <c r="H194" s="9"/>
      <c r="I194" s="10">
        <v>2.59</v>
      </c>
      <c r="J194" s="10">
        <v>6.16</v>
      </c>
      <c r="K194" s="10">
        <v>6.17</v>
      </c>
      <c r="L194" s="9"/>
      <c r="M194" s="10">
        <v>9.93</v>
      </c>
      <c r="N194" s="10">
        <v>121.2</v>
      </c>
      <c r="O194" s="1" t="s">
        <v>113</v>
      </c>
    </row>
    <row r="195" ht="27.9" customHeight="1" spans="1:15">
      <c r="A195" s="12" t="s">
        <v>2127</v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3" t="s">
        <v>113</v>
      </c>
    </row>
    <row r="196" ht="16.3" customHeight="1" spans="1:15">
      <c r="A196" s="14" t="s">
        <v>113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3" t="s">
        <v>113</v>
      </c>
    </row>
    <row r="197" ht="17.05" customHeight="1" spans="1:15">
      <c r="A197" s="4" t="s">
        <v>220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14" t="s">
        <v>2198</v>
      </c>
      <c r="N197" s="14"/>
      <c r="O197" s="13" t="s">
        <v>113</v>
      </c>
    </row>
    <row r="198" ht="17.05" customHeight="1" spans="1:15">
      <c r="A198" s="15" t="s">
        <v>55</v>
      </c>
      <c r="B198" s="15" t="s">
        <v>222</v>
      </c>
      <c r="C198" s="15" t="s">
        <v>2129</v>
      </c>
      <c r="D198" s="15" t="s">
        <v>66</v>
      </c>
      <c r="E198" s="15" t="s">
        <v>226</v>
      </c>
      <c r="F198" s="16" t="s">
        <v>2130</v>
      </c>
      <c r="G198" s="17"/>
      <c r="H198" s="17"/>
      <c r="I198" s="17"/>
      <c r="J198" s="17"/>
      <c r="K198" s="17"/>
      <c r="L198" s="17"/>
      <c r="M198" s="18"/>
      <c r="N198" s="19" t="s">
        <v>2131</v>
      </c>
      <c r="O198" s="20" t="s">
        <v>113</v>
      </c>
    </row>
    <row r="199" ht="41.85" customHeight="1" spans="1:15">
      <c r="A199" s="21"/>
      <c r="B199" s="21"/>
      <c r="C199" s="21"/>
      <c r="D199" s="21"/>
      <c r="E199" s="21"/>
      <c r="F199" s="5" t="s">
        <v>2132</v>
      </c>
      <c r="G199" s="5" t="s">
        <v>2133</v>
      </c>
      <c r="H199" s="6" t="s">
        <v>2134</v>
      </c>
      <c r="I199" s="5" t="s">
        <v>2135</v>
      </c>
      <c r="J199" s="5" t="s">
        <v>2136</v>
      </c>
      <c r="K199" s="5" t="s">
        <v>2137</v>
      </c>
      <c r="L199" s="5" t="s">
        <v>2138</v>
      </c>
      <c r="M199" s="6" t="s">
        <v>2139</v>
      </c>
      <c r="N199" s="24"/>
      <c r="O199" s="20" t="s">
        <v>113</v>
      </c>
    </row>
    <row r="200" ht="16.3" customHeight="1" spans="1:15">
      <c r="A200" s="6" t="s">
        <v>113</v>
      </c>
      <c r="B200" s="7" t="s">
        <v>113</v>
      </c>
      <c r="C200" s="7" t="s">
        <v>2199</v>
      </c>
      <c r="D200" s="6" t="s">
        <v>113</v>
      </c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1" t="s">
        <v>113</v>
      </c>
    </row>
    <row r="201" ht="16.3" customHeight="1" spans="1:15">
      <c r="A201" s="6" t="s">
        <v>584</v>
      </c>
      <c r="B201" s="7" t="s">
        <v>585</v>
      </c>
      <c r="C201" s="7" t="s">
        <v>586</v>
      </c>
      <c r="D201" s="6" t="s">
        <v>237</v>
      </c>
      <c r="E201" s="11">
        <v>24.5</v>
      </c>
      <c r="F201" s="10">
        <v>7.73</v>
      </c>
      <c r="G201" s="10">
        <v>0.13</v>
      </c>
      <c r="H201" s="9"/>
      <c r="I201" s="9"/>
      <c r="J201" s="10">
        <v>0.5</v>
      </c>
      <c r="K201" s="10">
        <v>0.5</v>
      </c>
      <c r="L201" s="9"/>
      <c r="M201" s="10">
        <v>0.8</v>
      </c>
      <c r="N201" s="10">
        <v>9.66</v>
      </c>
      <c r="O201" s="1" t="s">
        <v>113</v>
      </c>
    </row>
    <row r="202" ht="39.55" customHeight="1" spans="1:15">
      <c r="A202" s="6" t="s">
        <v>587</v>
      </c>
      <c r="B202" s="7" t="s">
        <v>588</v>
      </c>
      <c r="C202" s="7" t="s">
        <v>601</v>
      </c>
      <c r="D202" s="6" t="s">
        <v>237</v>
      </c>
      <c r="E202" s="11">
        <v>24.5</v>
      </c>
      <c r="F202" s="10">
        <v>9.6</v>
      </c>
      <c r="G202" s="10">
        <v>3.29</v>
      </c>
      <c r="H202" s="9"/>
      <c r="I202" s="10">
        <v>2.59</v>
      </c>
      <c r="J202" s="10">
        <v>0.98</v>
      </c>
      <c r="K202" s="10">
        <v>0.99</v>
      </c>
      <c r="L202" s="9"/>
      <c r="M202" s="10">
        <v>1.57</v>
      </c>
      <c r="N202" s="10">
        <v>19.02</v>
      </c>
      <c r="O202" s="1" t="s">
        <v>113</v>
      </c>
    </row>
    <row r="203" ht="16.3" customHeight="1" spans="1:15">
      <c r="A203" s="6" t="s">
        <v>592</v>
      </c>
      <c r="B203" s="7" t="s">
        <v>593</v>
      </c>
      <c r="C203" s="7" t="s">
        <v>594</v>
      </c>
      <c r="D203" s="6" t="s">
        <v>595</v>
      </c>
      <c r="E203" s="11">
        <v>882</v>
      </c>
      <c r="F203" s="9"/>
      <c r="G203" s="10">
        <v>2.1</v>
      </c>
      <c r="H203" s="9"/>
      <c r="I203" s="9"/>
      <c r="J203" s="10">
        <v>0.13</v>
      </c>
      <c r="K203" s="10">
        <v>0.13</v>
      </c>
      <c r="L203" s="9"/>
      <c r="M203" s="10">
        <v>0.21</v>
      </c>
      <c r="N203" s="10">
        <v>2.57</v>
      </c>
      <c r="O203" s="1" t="s">
        <v>113</v>
      </c>
    </row>
    <row r="204" ht="74.4" customHeight="1" spans="1:15">
      <c r="A204" s="6" t="s">
        <v>596</v>
      </c>
      <c r="B204" s="7" t="s">
        <v>597</v>
      </c>
      <c r="C204" s="7" t="s">
        <v>2200</v>
      </c>
      <c r="D204" s="6" t="s">
        <v>237</v>
      </c>
      <c r="E204" s="11">
        <v>17</v>
      </c>
      <c r="F204" s="10">
        <v>17.33</v>
      </c>
      <c r="G204" s="10">
        <v>89.82</v>
      </c>
      <c r="H204" s="9"/>
      <c r="I204" s="10">
        <v>2.59</v>
      </c>
      <c r="J204" s="10">
        <v>6.88</v>
      </c>
      <c r="K204" s="10">
        <v>6.89</v>
      </c>
      <c r="L204" s="9"/>
      <c r="M204" s="10">
        <v>11.01</v>
      </c>
      <c r="N204" s="10">
        <v>134.52</v>
      </c>
      <c r="O204" s="1" t="s">
        <v>113</v>
      </c>
    </row>
    <row r="205" ht="16.3" customHeight="1" spans="1:15">
      <c r="A205" s="6" t="s">
        <v>599</v>
      </c>
      <c r="B205" s="7" t="s">
        <v>585</v>
      </c>
      <c r="C205" s="7" t="s">
        <v>586</v>
      </c>
      <c r="D205" s="6" t="s">
        <v>237</v>
      </c>
      <c r="E205" s="11">
        <v>17</v>
      </c>
      <c r="F205" s="10">
        <v>7.73</v>
      </c>
      <c r="G205" s="10">
        <v>0.13</v>
      </c>
      <c r="H205" s="9"/>
      <c r="I205" s="9"/>
      <c r="J205" s="10">
        <v>0.5</v>
      </c>
      <c r="K205" s="10">
        <v>0.5</v>
      </c>
      <c r="L205" s="9"/>
      <c r="M205" s="10">
        <v>0.8</v>
      </c>
      <c r="N205" s="10">
        <v>9.66</v>
      </c>
      <c r="O205" s="1" t="s">
        <v>113</v>
      </c>
    </row>
    <row r="206" ht="39.55" customHeight="1" spans="1:15">
      <c r="A206" s="6" t="s">
        <v>600</v>
      </c>
      <c r="B206" s="7" t="s">
        <v>588</v>
      </c>
      <c r="C206" s="7" t="s">
        <v>601</v>
      </c>
      <c r="D206" s="6" t="s">
        <v>237</v>
      </c>
      <c r="E206" s="11">
        <v>17</v>
      </c>
      <c r="F206" s="10">
        <v>9.6</v>
      </c>
      <c r="G206" s="10">
        <v>3.29</v>
      </c>
      <c r="H206" s="9"/>
      <c r="I206" s="10">
        <v>2.59</v>
      </c>
      <c r="J206" s="10">
        <v>0.98</v>
      </c>
      <c r="K206" s="10">
        <v>0.99</v>
      </c>
      <c r="L206" s="9"/>
      <c r="M206" s="10">
        <v>1.57</v>
      </c>
      <c r="N206" s="10">
        <v>19.02</v>
      </c>
      <c r="O206" s="1" t="s">
        <v>113</v>
      </c>
    </row>
    <row r="207" ht="16.3" customHeight="1" spans="1:15">
      <c r="A207" s="6" t="s">
        <v>602</v>
      </c>
      <c r="B207" s="7" t="s">
        <v>593</v>
      </c>
      <c r="C207" s="7" t="s">
        <v>603</v>
      </c>
      <c r="D207" s="6" t="s">
        <v>595</v>
      </c>
      <c r="E207" s="11">
        <v>612</v>
      </c>
      <c r="F207" s="9"/>
      <c r="G207" s="10">
        <v>2.4</v>
      </c>
      <c r="H207" s="9"/>
      <c r="I207" s="9"/>
      <c r="J207" s="10">
        <v>0.15</v>
      </c>
      <c r="K207" s="10">
        <v>0.15</v>
      </c>
      <c r="L207" s="9"/>
      <c r="M207" s="10">
        <v>0.24</v>
      </c>
      <c r="N207" s="10">
        <v>2.94</v>
      </c>
      <c r="O207" s="1" t="s">
        <v>113</v>
      </c>
    </row>
    <row r="208" ht="74.4" customHeight="1" spans="1:15">
      <c r="A208" s="6" t="s">
        <v>604</v>
      </c>
      <c r="B208" s="7" t="s">
        <v>605</v>
      </c>
      <c r="C208" s="7" t="s">
        <v>2201</v>
      </c>
      <c r="D208" s="6" t="s">
        <v>237</v>
      </c>
      <c r="E208" s="11">
        <v>7</v>
      </c>
      <c r="F208" s="10">
        <v>17.33</v>
      </c>
      <c r="G208" s="10">
        <v>82.62</v>
      </c>
      <c r="H208" s="9"/>
      <c r="I208" s="10">
        <v>2.59</v>
      </c>
      <c r="J208" s="10">
        <v>6.52</v>
      </c>
      <c r="K208" s="10">
        <v>6.53</v>
      </c>
      <c r="L208" s="9"/>
      <c r="M208" s="10">
        <v>10.29</v>
      </c>
      <c r="N208" s="10">
        <v>125.88</v>
      </c>
      <c r="O208" s="1" t="s">
        <v>113</v>
      </c>
    </row>
    <row r="209" ht="16.3" customHeight="1" spans="1:15">
      <c r="A209" s="6" t="s">
        <v>607</v>
      </c>
      <c r="B209" s="7" t="s">
        <v>585</v>
      </c>
      <c r="C209" s="7" t="s">
        <v>586</v>
      </c>
      <c r="D209" s="6" t="s">
        <v>237</v>
      </c>
      <c r="E209" s="11">
        <v>7</v>
      </c>
      <c r="F209" s="10">
        <v>7.73</v>
      </c>
      <c r="G209" s="10">
        <v>0.13</v>
      </c>
      <c r="H209" s="9"/>
      <c r="I209" s="9"/>
      <c r="J209" s="10">
        <v>0.5</v>
      </c>
      <c r="K209" s="10">
        <v>0.5</v>
      </c>
      <c r="L209" s="9"/>
      <c r="M209" s="10">
        <v>0.8</v>
      </c>
      <c r="N209" s="10">
        <v>9.66</v>
      </c>
      <c r="O209" s="1" t="s">
        <v>113</v>
      </c>
    </row>
    <row r="210" ht="39.55" customHeight="1" spans="1:15">
      <c r="A210" s="6" t="s">
        <v>608</v>
      </c>
      <c r="B210" s="7" t="s">
        <v>588</v>
      </c>
      <c r="C210" s="7" t="s">
        <v>601</v>
      </c>
      <c r="D210" s="6" t="s">
        <v>237</v>
      </c>
      <c r="E210" s="11">
        <v>7</v>
      </c>
      <c r="F210" s="10">
        <v>9.6</v>
      </c>
      <c r="G210" s="10">
        <v>3.29</v>
      </c>
      <c r="H210" s="9"/>
      <c r="I210" s="10">
        <v>2.59</v>
      </c>
      <c r="J210" s="10">
        <v>0.98</v>
      </c>
      <c r="K210" s="10">
        <v>0.99</v>
      </c>
      <c r="L210" s="9"/>
      <c r="M210" s="10">
        <v>1.57</v>
      </c>
      <c r="N210" s="10">
        <v>19.02</v>
      </c>
      <c r="O210" s="1" t="s">
        <v>113</v>
      </c>
    </row>
    <row r="211" ht="16.3" customHeight="1" spans="1:15">
      <c r="A211" s="6" t="s">
        <v>609</v>
      </c>
      <c r="B211" s="7" t="s">
        <v>593</v>
      </c>
      <c r="C211" s="7" t="s">
        <v>610</v>
      </c>
      <c r="D211" s="6" t="s">
        <v>595</v>
      </c>
      <c r="E211" s="11">
        <v>252</v>
      </c>
      <c r="F211" s="9"/>
      <c r="G211" s="10">
        <v>2.2</v>
      </c>
      <c r="H211" s="9"/>
      <c r="I211" s="9"/>
      <c r="J211" s="10">
        <v>0.14</v>
      </c>
      <c r="K211" s="10">
        <v>0.14</v>
      </c>
      <c r="L211" s="9"/>
      <c r="M211" s="10">
        <v>0.22</v>
      </c>
      <c r="N211" s="10">
        <v>2.7</v>
      </c>
      <c r="O211" s="1" t="s">
        <v>113</v>
      </c>
    </row>
    <row r="212" ht="51.15" customHeight="1" spans="1:15">
      <c r="A212" s="6" t="s">
        <v>611</v>
      </c>
      <c r="B212" s="7" t="s">
        <v>612</v>
      </c>
      <c r="C212" s="7" t="s">
        <v>2202</v>
      </c>
      <c r="D212" s="6" t="s">
        <v>237</v>
      </c>
      <c r="E212" s="11">
        <v>3.5</v>
      </c>
      <c r="F212" s="10">
        <v>17.33</v>
      </c>
      <c r="G212" s="10">
        <v>118.62</v>
      </c>
      <c r="H212" s="9"/>
      <c r="I212" s="10">
        <v>2.59</v>
      </c>
      <c r="J212" s="10">
        <v>8.68</v>
      </c>
      <c r="K212" s="10">
        <v>8.69</v>
      </c>
      <c r="L212" s="9"/>
      <c r="M212" s="10">
        <v>13.89</v>
      </c>
      <c r="N212" s="10">
        <v>169.8</v>
      </c>
      <c r="O212" s="1" t="s">
        <v>113</v>
      </c>
    </row>
    <row r="213" ht="27.9" customHeight="1" spans="1:15">
      <c r="A213" s="12" t="s">
        <v>2127</v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3" t="s">
        <v>113</v>
      </c>
    </row>
    <row r="214" ht="16.3" customHeight="1" spans="1:15">
      <c r="A214" s="14" t="s">
        <v>113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3" t="s">
        <v>113</v>
      </c>
    </row>
    <row r="215" ht="17.05" customHeight="1" spans="1:15">
      <c r="A215" s="4" t="s">
        <v>220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14" t="s">
        <v>2203</v>
      </c>
      <c r="N215" s="14"/>
      <c r="O215" s="13" t="s">
        <v>113</v>
      </c>
    </row>
    <row r="216" ht="17.05" customHeight="1" spans="1:15">
      <c r="A216" s="15" t="s">
        <v>55</v>
      </c>
      <c r="B216" s="15" t="s">
        <v>222</v>
      </c>
      <c r="C216" s="15" t="s">
        <v>2129</v>
      </c>
      <c r="D216" s="15" t="s">
        <v>66</v>
      </c>
      <c r="E216" s="15" t="s">
        <v>226</v>
      </c>
      <c r="F216" s="16" t="s">
        <v>2130</v>
      </c>
      <c r="G216" s="17"/>
      <c r="H216" s="17"/>
      <c r="I216" s="17"/>
      <c r="J216" s="17"/>
      <c r="K216" s="17"/>
      <c r="L216" s="17"/>
      <c r="M216" s="18"/>
      <c r="N216" s="19" t="s">
        <v>2131</v>
      </c>
      <c r="O216" s="20" t="s">
        <v>113</v>
      </c>
    </row>
    <row r="217" ht="41.85" customHeight="1" spans="1:15">
      <c r="A217" s="21"/>
      <c r="B217" s="21"/>
      <c r="C217" s="21"/>
      <c r="D217" s="21"/>
      <c r="E217" s="21"/>
      <c r="F217" s="5" t="s">
        <v>2132</v>
      </c>
      <c r="G217" s="5" t="s">
        <v>2133</v>
      </c>
      <c r="H217" s="6" t="s">
        <v>2134</v>
      </c>
      <c r="I217" s="5" t="s">
        <v>2135</v>
      </c>
      <c r="J217" s="5" t="s">
        <v>2136</v>
      </c>
      <c r="K217" s="5" t="s">
        <v>2137</v>
      </c>
      <c r="L217" s="5" t="s">
        <v>2138</v>
      </c>
      <c r="M217" s="6" t="s">
        <v>2139</v>
      </c>
      <c r="N217" s="24"/>
      <c r="O217" s="20" t="s">
        <v>113</v>
      </c>
    </row>
    <row r="218" ht="27.9" customHeight="1" spans="1:15">
      <c r="A218" s="6" t="s">
        <v>113</v>
      </c>
      <c r="B218" s="7" t="s">
        <v>113</v>
      </c>
      <c r="C218" s="7" t="s">
        <v>2204</v>
      </c>
      <c r="D218" s="6" t="s">
        <v>113</v>
      </c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1" t="s">
        <v>113</v>
      </c>
    </row>
    <row r="219" ht="16.3" customHeight="1" spans="1:15">
      <c r="A219" s="6" t="s">
        <v>614</v>
      </c>
      <c r="B219" s="7" t="s">
        <v>585</v>
      </c>
      <c r="C219" s="7" t="s">
        <v>586</v>
      </c>
      <c r="D219" s="6" t="s">
        <v>237</v>
      </c>
      <c r="E219" s="11">
        <v>3.5</v>
      </c>
      <c r="F219" s="10">
        <v>7.73</v>
      </c>
      <c r="G219" s="10">
        <v>0.13</v>
      </c>
      <c r="H219" s="9"/>
      <c r="I219" s="9"/>
      <c r="J219" s="10">
        <v>0.5</v>
      </c>
      <c r="K219" s="10">
        <v>0.5</v>
      </c>
      <c r="L219" s="9"/>
      <c r="M219" s="10">
        <v>0.8</v>
      </c>
      <c r="N219" s="10">
        <v>9.66</v>
      </c>
      <c r="O219" s="1" t="s">
        <v>113</v>
      </c>
    </row>
    <row r="220" ht="39.55" customHeight="1" spans="1:15">
      <c r="A220" s="6" t="s">
        <v>615</v>
      </c>
      <c r="B220" s="7" t="s">
        <v>588</v>
      </c>
      <c r="C220" s="7" t="s">
        <v>601</v>
      </c>
      <c r="D220" s="6" t="s">
        <v>237</v>
      </c>
      <c r="E220" s="11">
        <v>3.5</v>
      </c>
      <c r="F220" s="10">
        <v>9.6</v>
      </c>
      <c r="G220" s="10">
        <v>3.29</v>
      </c>
      <c r="H220" s="9"/>
      <c r="I220" s="10">
        <v>2.59</v>
      </c>
      <c r="J220" s="10">
        <v>0.98</v>
      </c>
      <c r="K220" s="10">
        <v>0.99</v>
      </c>
      <c r="L220" s="9"/>
      <c r="M220" s="10">
        <v>1.57</v>
      </c>
      <c r="N220" s="10">
        <v>19.02</v>
      </c>
      <c r="O220" s="1" t="s">
        <v>113</v>
      </c>
    </row>
    <row r="221" ht="16.3" customHeight="1" spans="1:15">
      <c r="A221" s="6" t="s">
        <v>616</v>
      </c>
      <c r="B221" s="7" t="s">
        <v>593</v>
      </c>
      <c r="C221" s="7" t="s">
        <v>617</v>
      </c>
      <c r="D221" s="6" t="s">
        <v>595</v>
      </c>
      <c r="E221" s="11">
        <v>126</v>
      </c>
      <c r="F221" s="9"/>
      <c r="G221" s="10">
        <v>3.2</v>
      </c>
      <c r="H221" s="9"/>
      <c r="I221" s="9"/>
      <c r="J221" s="10">
        <v>0.2</v>
      </c>
      <c r="K221" s="10">
        <v>0.2</v>
      </c>
      <c r="L221" s="9"/>
      <c r="M221" s="10">
        <v>0.32</v>
      </c>
      <c r="N221" s="10">
        <v>3.92</v>
      </c>
      <c r="O221" s="1" t="s">
        <v>113</v>
      </c>
    </row>
    <row r="222" ht="27.9" customHeight="1" spans="1:15">
      <c r="A222" s="6" t="s">
        <v>618</v>
      </c>
      <c r="B222" s="7" t="s">
        <v>619</v>
      </c>
      <c r="C222" s="7" t="s">
        <v>2205</v>
      </c>
      <c r="D222" s="6" t="s">
        <v>237</v>
      </c>
      <c r="E222" s="11">
        <v>52</v>
      </c>
      <c r="F222" s="10">
        <v>8.77</v>
      </c>
      <c r="G222" s="10">
        <v>6.79</v>
      </c>
      <c r="H222" s="9"/>
      <c r="I222" s="10">
        <v>1.9</v>
      </c>
      <c r="J222" s="10">
        <v>1.11</v>
      </c>
      <c r="K222" s="10">
        <v>1.11</v>
      </c>
      <c r="L222" s="9"/>
      <c r="M222" s="10">
        <v>1.77</v>
      </c>
      <c r="N222" s="10">
        <v>21.45</v>
      </c>
      <c r="O222" s="1" t="s">
        <v>113</v>
      </c>
    </row>
    <row r="223" ht="16.3" customHeight="1" spans="1:15">
      <c r="A223" s="6" t="s">
        <v>622</v>
      </c>
      <c r="B223" s="7" t="s">
        <v>623</v>
      </c>
      <c r="C223" s="7" t="s">
        <v>624</v>
      </c>
      <c r="D223" s="6" t="s">
        <v>237</v>
      </c>
      <c r="E223" s="11">
        <v>52</v>
      </c>
      <c r="F223" s="10">
        <v>1.93</v>
      </c>
      <c r="G223" s="10">
        <v>5.11</v>
      </c>
      <c r="H223" s="9"/>
      <c r="I223" s="9"/>
      <c r="J223" s="10">
        <v>0.45</v>
      </c>
      <c r="K223" s="10">
        <v>0.45</v>
      </c>
      <c r="L223" s="9"/>
      <c r="M223" s="10">
        <v>0.71</v>
      </c>
      <c r="N223" s="10">
        <v>8.65</v>
      </c>
      <c r="O223" s="1" t="s">
        <v>113</v>
      </c>
    </row>
    <row r="224" ht="39.55" customHeight="1" spans="1:15">
      <c r="A224" s="6" t="s">
        <v>625</v>
      </c>
      <c r="B224" s="7" t="s">
        <v>626</v>
      </c>
      <c r="C224" s="7" t="s">
        <v>627</v>
      </c>
      <c r="D224" s="6" t="s">
        <v>237</v>
      </c>
      <c r="E224" s="11">
        <v>52</v>
      </c>
      <c r="F224" s="10">
        <v>6.84</v>
      </c>
      <c r="G224" s="10">
        <v>1.68</v>
      </c>
      <c r="H224" s="9"/>
      <c r="I224" s="10">
        <v>1.9</v>
      </c>
      <c r="J224" s="10">
        <v>0.66</v>
      </c>
      <c r="K224" s="10">
        <v>0.66</v>
      </c>
      <c r="L224" s="9"/>
      <c r="M224" s="10">
        <v>1.06</v>
      </c>
      <c r="N224" s="10">
        <v>12.8</v>
      </c>
      <c r="O224" s="1" t="s">
        <v>113</v>
      </c>
    </row>
    <row r="225" ht="16.3" customHeight="1" spans="1:15">
      <c r="A225" s="22" t="s">
        <v>192</v>
      </c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3"/>
      <c r="O225" s="1" t="s">
        <v>571</v>
      </c>
    </row>
    <row r="226" ht="16.3" customHeight="1" spans="1:15">
      <c r="A226" s="6" t="s">
        <v>113</v>
      </c>
      <c r="B226" s="7" t="s">
        <v>113</v>
      </c>
      <c r="C226" s="7" t="s">
        <v>175</v>
      </c>
      <c r="D226" s="6" t="s">
        <v>113</v>
      </c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1" t="s">
        <v>113</v>
      </c>
    </row>
    <row r="227" ht="16.3" customHeight="1" spans="1:15">
      <c r="A227" s="6" t="s">
        <v>113</v>
      </c>
      <c r="B227" s="7" t="s">
        <v>113</v>
      </c>
      <c r="C227" s="7" t="s">
        <v>628</v>
      </c>
      <c r="D227" s="6" t="s">
        <v>113</v>
      </c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1" t="s">
        <v>113</v>
      </c>
    </row>
    <row r="228" ht="27.9" customHeight="1" spans="1:15">
      <c r="A228" s="6" t="s">
        <v>629</v>
      </c>
      <c r="B228" s="7" t="s">
        <v>630</v>
      </c>
      <c r="C228" s="7" t="s">
        <v>2206</v>
      </c>
      <c r="D228" s="6" t="s">
        <v>237</v>
      </c>
      <c r="E228" s="11">
        <v>163.5</v>
      </c>
      <c r="F228" s="10">
        <v>0.86</v>
      </c>
      <c r="G228" s="9"/>
      <c r="H228" s="9"/>
      <c r="I228" s="10">
        <v>12.19</v>
      </c>
      <c r="J228" s="10">
        <v>0.83</v>
      </c>
      <c r="K228" s="10">
        <v>0.83</v>
      </c>
      <c r="L228" s="9"/>
      <c r="M228" s="10">
        <v>1.32</v>
      </c>
      <c r="N228" s="10">
        <v>16.04</v>
      </c>
      <c r="O228" s="1" t="s">
        <v>113</v>
      </c>
    </row>
    <row r="229" ht="39.55" customHeight="1" spans="1:15">
      <c r="A229" s="6" t="s">
        <v>634</v>
      </c>
      <c r="B229" s="7" t="s">
        <v>635</v>
      </c>
      <c r="C229" s="7" t="s">
        <v>636</v>
      </c>
      <c r="D229" s="6" t="s">
        <v>259</v>
      </c>
      <c r="E229" s="11">
        <v>29.43</v>
      </c>
      <c r="F229" s="10">
        <v>4.8</v>
      </c>
      <c r="G229" s="9"/>
      <c r="H229" s="9"/>
      <c r="I229" s="10">
        <v>67.73</v>
      </c>
      <c r="J229" s="10">
        <v>4.61</v>
      </c>
      <c r="K229" s="10">
        <v>4.63</v>
      </c>
      <c r="L229" s="9"/>
      <c r="M229" s="10">
        <v>7.36</v>
      </c>
      <c r="N229" s="10">
        <v>89.13</v>
      </c>
      <c r="O229" s="1" t="s">
        <v>113</v>
      </c>
    </row>
    <row r="230" ht="27.9" customHeight="1" spans="1:15">
      <c r="A230" s="6" t="s">
        <v>637</v>
      </c>
      <c r="B230" s="7" t="s">
        <v>638</v>
      </c>
      <c r="C230" s="7" t="s">
        <v>2207</v>
      </c>
      <c r="D230" s="6" t="s">
        <v>259</v>
      </c>
      <c r="E230" s="11">
        <v>29.43</v>
      </c>
      <c r="F230" s="10">
        <v>0.78</v>
      </c>
      <c r="G230" s="9"/>
      <c r="H230" s="9"/>
      <c r="I230" s="10">
        <v>23.32</v>
      </c>
      <c r="J230" s="10">
        <v>1.53</v>
      </c>
      <c r="K230" s="10">
        <v>1.53</v>
      </c>
      <c r="L230" s="9"/>
      <c r="M230" s="10">
        <v>2.45</v>
      </c>
      <c r="N230" s="10">
        <v>29.61</v>
      </c>
      <c r="O230" s="1" t="s">
        <v>113</v>
      </c>
    </row>
    <row r="231" ht="16.3" customHeight="1" spans="1:15">
      <c r="A231" s="6" t="s">
        <v>640</v>
      </c>
      <c r="B231" s="7" t="s">
        <v>641</v>
      </c>
      <c r="C231" s="7" t="s">
        <v>642</v>
      </c>
      <c r="D231" s="6" t="s">
        <v>259</v>
      </c>
      <c r="E231" s="11">
        <v>29.43</v>
      </c>
      <c r="F231" s="10">
        <v>0.58</v>
      </c>
      <c r="G231" s="9"/>
      <c r="H231" s="9"/>
      <c r="I231" s="10">
        <v>4.64</v>
      </c>
      <c r="J231" s="10">
        <v>0.33</v>
      </c>
      <c r="K231" s="10">
        <v>0.33</v>
      </c>
      <c r="L231" s="9"/>
      <c r="M231" s="10">
        <v>0.53</v>
      </c>
      <c r="N231" s="10">
        <v>6.41</v>
      </c>
      <c r="O231" s="1" t="s">
        <v>113</v>
      </c>
    </row>
    <row r="232" ht="27.9" customHeight="1" spans="1:15">
      <c r="A232" s="6" t="s">
        <v>643</v>
      </c>
      <c r="B232" s="7" t="s">
        <v>644</v>
      </c>
      <c r="C232" s="7" t="s">
        <v>645</v>
      </c>
      <c r="D232" s="6" t="s">
        <v>259</v>
      </c>
      <c r="E232" s="11">
        <v>29.43</v>
      </c>
      <c r="F232" s="10">
        <v>0.2</v>
      </c>
      <c r="G232" s="9"/>
      <c r="H232" s="9"/>
      <c r="I232" s="10">
        <v>18.68</v>
      </c>
      <c r="J232" s="10">
        <v>1.2</v>
      </c>
      <c r="K232" s="10">
        <v>1.2</v>
      </c>
      <c r="L232" s="9"/>
      <c r="M232" s="10">
        <v>1.92</v>
      </c>
      <c r="N232" s="10">
        <v>23.2</v>
      </c>
      <c r="O232" s="1" t="s">
        <v>113</v>
      </c>
    </row>
    <row r="233" ht="27.9" customHeight="1" spans="1:15">
      <c r="A233" s="6" t="s">
        <v>646</v>
      </c>
      <c r="B233" s="7" t="s">
        <v>647</v>
      </c>
      <c r="C233" s="7" t="s">
        <v>2208</v>
      </c>
      <c r="D233" s="6" t="s">
        <v>237</v>
      </c>
      <c r="E233" s="11">
        <v>163.5</v>
      </c>
      <c r="F233" s="10">
        <v>0.21</v>
      </c>
      <c r="G233" s="9"/>
      <c r="H233" s="9"/>
      <c r="I233" s="10">
        <v>2.9</v>
      </c>
      <c r="J233" s="10">
        <v>0.2</v>
      </c>
      <c r="K233" s="10">
        <v>0.2</v>
      </c>
      <c r="L233" s="9"/>
      <c r="M233" s="10">
        <v>0.32</v>
      </c>
      <c r="N233" s="10">
        <v>3.82</v>
      </c>
      <c r="O233" s="1" t="s">
        <v>113</v>
      </c>
    </row>
    <row r="234" ht="27.9" customHeight="1" spans="1:15">
      <c r="A234" s="6" t="s">
        <v>650</v>
      </c>
      <c r="B234" s="7" t="s">
        <v>635</v>
      </c>
      <c r="C234" s="7" t="s">
        <v>2209</v>
      </c>
      <c r="D234" s="6" t="s">
        <v>259</v>
      </c>
      <c r="E234" s="11">
        <v>16.35</v>
      </c>
      <c r="F234" s="10">
        <v>2.06</v>
      </c>
      <c r="G234" s="9"/>
      <c r="H234" s="9"/>
      <c r="I234" s="10">
        <v>29.02</v>
      </c>
      <c r="J234" s="10">
        <v>1.98</v>
      </c>
      <c r="K234" s="10">
        <v>1.98</v>
      </c>
      <c r="L234" s="9"/>
      <c r="M234" s="10">
        <v>3.15</v>
      </c>
      <c r="N234" s="10">
        <v>38.19</v>
      </c>
      <c r="O234" s="1" t="s">
        <v>113</v>
      </c>
    </row>
    <row r="235" ht="27.9" customHeight="1" spans="1:15">
      <c r="A235" s="12" t="s">
        <v>2127</v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3" t="s">
        <v>113</v>
      </c>
    </row>
    <row r="236" ht="16.3" customHeight="1" spans="1:15">
      <c r="A236" s="14" t="s">
        <v>113</v>
      </c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3" t="s">
        <v>113</v>
      </c>
    </row>
    <row r="237" ht="17.05" customHeight="1" spans="1:15">
      <c r="A237" s="4" t="s">
        <v>220</v>
      </c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14" t="s">
        <v>2210</v>
      </c>
      <c r="N237" s="14"/>
      <c r="O237" s="13" t="s">
        <v>113</v>
      </c>
    </row>
    <row r="238" ht="17.05" customHeight="1" spans="1:15">
      <c r="A238" s="15" t="s">
        <v>55</v>
      </c>
      <c r="B238" s="15" t="s">
        <v>222</v>
      </c>
      <c r="C238" s="15" t="s">
        <v>2129</v>
      </c>
      <c r="D238" s="15" t="s">
        <v>66</v>
      </c>
      <c r="E238" s="15" t="s">
        <v>226</v>
      </c>
      <c r="F238" s="16" t="s">
        <v>2130</v>
      </c>
      <c r="G238" s="17"/>
      <c r="H238" s="17"/>
      <c r="I238" s="17"/>
      <c r="J238" s="17"/>
      <c r="K238" s="17"/>
      <c r="L238" s="17"/>
      <c r="M238" s="18"/>
      <c r="N238" s="19" t="s">
        <v>2131</v>
      </c>
      <c r="O238" s="20" t="s">
        <v>113</v>
      </c>
    </row>
    <row r="239" ht="41.85" customHeight="1" spans="1:15">
      <c r="A239" s="21"/>
      <c r="B239" s="21"/>
      <c r="C239" s="21"/>
      <c r="D239" s="21"/>
      <c r="E239" s="21"/>
      <c r="F239" s="5" t="s">
        <v>2132</v>
      </c>
      <c r="G239" s="5" t="s">
        <v>2133</v>
      </c>
      <c r="H239" s="6" t="s">
        <v>2134</v>
      </c>
      <c r="I239" s="5" t="s">
        <v>2135</v>
      </c>
      <c r="J239" s="5" t="s">
        <v>2136</v>
      </c>
      <c r="K239" s="5" t="s">
        <v>2137</v>
      </c>
      <c r="L239" s="5" t="s">
        <v>2138</v>
      </c>
      <c r="M239" s="6" t="s">
        <v>2139</v>
      </c>
      <c r="N239" s="24"/>
      <c r="O239" s="20" t="s">
        <v>113</v>
      </c>
    </row>
    <row r="240" ht="16.3" customHeight="1" spans="1:15">
      <c r="A240" s="6" t="s">
        <v>113</v>
      </c>
      <c r="B240" s="7" t="s">
        <v>113</v>
      </c>
      <c r="C240" s="7" t="s">
        <v>2211</v>
      </c>
      <c r="D240" s="6" t="s">
        <v>113</v>
      </c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1" t="s">
        <v>113</v>
      </c>
    </row>
    <row r="241" ht="27.9" customHeight="1" spans="1:15">
      <c r="A241" s="6" t="s">
        <v>652</v>
      </c>
      <c r="B241" s="7" t="s">
        <v>653</v>
      </c>
      <c r="C241" s="7" t="s">
        <v>2207</v>
      </c>
      <c r="D241" s="6" t="s">
        <v>259</v>
      </c>
      <c r="E241" s="11">
        <v>29.43</v>
      </c>
      <c r="F241" s="10">
        <v>0.78</v>
      </c>
      <c r="G241" s="9"/>
      <c r="H241" s="9"/>
      <c r="I241" s="10">
        <v>23.32</v>
      </c>
      <c r="J241" s="10">
        <v>1.53</v>
      </c>
      <c r="K241" s="10">
        <v>1.53</v>
      </c>
      <c r="L241" s="9"/>
      <c r="M241" s="10">
        <v>2.45</v>
      </c>
      <c r="N241" s="10">
        <v>29.61</v>
      </c>
      <c r="O241" s="1" t="s">
        <v>113</v>
      </c>
    </row>
    <row r="242" ht="16.3" customHeight="1" spans="1:15">
      <c r="A242" s="6" t="s">
        <v>654</v>
      </c>
      <c r="B242" s="7" t="s">
        <v>641</v>
      </c>
      <c r="C242" s="7" t="s">
        <v>642</v>
      </c>
      <c r="D242" s="6" t="s">
        <v>259</v>
      </c>
      <c r="E242" s="11">
        <v>29.43</v>
      </c>
      <c r="F242" s="10">
        <v>0.58</v>
      </c>
      <c r="G242" s="9"/>
      <c r="H242" s="9"/>
      <c r="I242" s="10">
        <v>4.64</v>
      </c>
      <c r="J242" s="10">
        <v>0.33</v>
      </c>
      <c r="K242" s="10">
        <v>0.33</v>
      </c>
      <c r="L242" s="9"/>
      <c r="M242" s="10">
        <v>0.53</v>
      </c>
      <c r="N242" s="10">
        <v>6.41</v>
      </c>
      <c r="O242" s="1" t="s">
        <v>113</v>
      </c>
    </row>
    <row r="243" ht="27.9" customHeight="1" spans="1:15">
      <c r="A243" s="6" t="s">
        <v>655</v>
      </c>
      <c r="B243" s="7" t="s">
        <v>644</v>
      </c>
      <c r="C243" s="7" t="s">
        <v>645</v>
      </c>
      <c r="D243" s="6" t="s">
        <v>259</v>
      </c>
      <c r="E243" s="11">
        <v>29.43</v>
      </c>
      <c r="F243" s="10">
        <v>0.2</v>
      </c>
      <c r="G243" s="9"/>
      <c r="H243" s="9"/>
      <c r="I243" s="10">
        <v>18.68</v>
      </c>
      <c r="J243" s="10">
        <v>1.2</v>
      </c>
      <c r="K243" s="10">
        <v>1.2</v>
      </c>
      <c r="L243" s="9"/>
      <c r="M243" s="10">
        <v>1.92</v>
      </c>
      <c r="N243" s="10">
        <v>23.2</v>
      </c>
      <c r="O243" s="1" t="s">
        <v>113</v>
      </c>
    </row>
    <row r="244" ht="16.3" customHeight="1" spans="1:15">
      <c r="A244" s="6" t="s">
        <v>113</v>
      </c>
      <c r="B244" s="7" t="s">
        <v>113</v>
      </c>
      <c r="C244" s="7" t="s">
        <v>656</v>
      </c>
      <c r="D244" s="6" t="s">
        <v>113</v>
      </c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1" t="s">
        <v>113</v>
      </c>
    </row>
    <row r="245" ht="27.9" customHeight="1" spans="1:15">
      <c r="A245" s="6" t="s">
        <v>657</v>
      </c>
      <c r="B245" s="7" t="s">
        <v>658</v>
      </c>
      <c r="C245" s="7" t="s">
        <v>2212</v>
      </c>
      <c r="D245" s="6" t="s">
        <v>237</v>
      </c>
      <c r="E245" s="11">
        <v>114.6</v>
      </c>
      <c r="F245" s="10">
        <v>0.07</v>
      </c>
      <c r="G245" s="9"/>
      <c r="H245" s="9"/>
      <c r="I245" s="10">
        <v>1.34</v>
      </c>
      <c r="J245" s="10">
        <v>0.09</v>
      </c>
      <c r="K245" s="10">
        <v>0.09</v>
      </c>
      <c r="L245" s="9"/>
      <c r="M245" s="10">
        <v>0.14</v>
      </c>
      <c r="N245" s="10">
        <v>1.73</v>
      </c>
      <c r="O245" s="1" t="s">
        <v>113</v>
      </c>
    </row>
    <row r="246" ht="27.9" customHeight="1" spans="1:15">
      <c r="A246" s="6" t="s">
        <v>661</v>
      </c>
      <c r="B246" s="7" t="s">
        <v>662</v>
      </c>
      <c r="C246" s="7" t="s">
        <v>663</v>
      </c>
      <c r="D246" s="6" t="s">
        <v>237</v>
      </c>
      <c r="E246" s="11">
        <v>114.6</v>
      </c>
      <c r="F246" s="10">
        <v>0.07</v>
      </c>
      <c r="G246" s="9"/>
      <c r="H246" s="9"/>
      <c r="I246" s="10">
        <v>1.34</v>
      </c>
      <c r="J246" s="10">
        <v>0.09</v>
      </c>
      <c r="K246" s="10">
        <v>0.09</v>
      </c>
      <c r="L246" s="9"/>
      <c r="M246" s="10">
        <v>0.14</v>
      </c>
      <c r="N246" s="10">
        <v>1.73</v>
      </c>
      <c r="O246" s="1" t="s">
        <v>113</v>
      </c>
    </row>
    <row r="247" ht="27.9" customHeight="1" spans="1:15">
      <c r="A247" s="6" t="s">
        <v>664</v>
      </c>
      <c r="B247" s="7" t="s">
        <v>665</v>
      </c>
      <c r="C247" s="7" t="s">
        <v>2213</v>
      </c>
      <c r="D247" s="6" t="s">
        <v>259</v>
      </c>
      <c r="E247" s="11">
        <v>34.38</v>
      </c>
      <c r="F247" s="10">
        <v>0.78</v>
      </c>
      <c r="G247" s="9"/>
      <c r="H247" s="9"/>
      <c r="I247" s="10">
        <v>15.79</v>
      </c>
      <c r="J247" s="10">
        <v>1.05</v>
      </c>
      <c r="K247" s="10">
        <v>1.05</v>
      </c>
      <c r="L247" s="9"/>
      <c r="M247" s="10">
        <v>1.68</v>
      </c>
      <c r="N247" s="10">
        <v>20.35</v>
      </c>
      <c r="O247" s="1" t="s">
        <v>113</v>
      </c>
    </row>
    <row r="248" ht="16.3" customHeight="1" spans="1:15">
      <c r="A248" s="6" t="s">
        <v>667</v>
      </c>
      <c r="B248" s="7" t="s">
        <v>641</v>
      </c>
      <c r="C248" s="7" t="s">
        <v>642</v>
      </c>
      <c r="D248" s="6" t="s">
        <v>259</v>
      </c>
      <c r="E248" s="11">
        <v>34.38</v>
      </c>
      <c r="F248" s="10">
        <v>0.58</v>
      </c>
      <c r="G248" s="9"/>
      <c r="H248" s="9"/>
      <c r="I248" s="10">
        <v>4.64</v>
      </c>
      <c r="J248" s="10">
        <v>0.33</v>
      </c>
      <c r="K248" s="10">
        <v>0.33</v>
      </c>
      <c r="L248" s="9"/>
      <c r="M248" s="10">
        <v>0.53</v>
      </c>
      <c r="N248" s="10">
        <v>6.41</v>
      </c>
      <c r="O248" s="1" t="s">
        <v>113</v>
      </c>
    </row>
    <row r="249" ht="27.9" customHeight="1" spans="1:15">
      <c r="A249" s="6" t="s">
        <v>668</v>
      </c>
      <c r="B249" s="7" t="s">
        <v>669</v>
      </c>
      <c r="C249" s="7" t="s">
        <v>670</v>
      </c>
      <c r="D249" s="6" t="s">
        <v>259</v>
      </c>
      <c r="E249" s="11">
        <v>34.38</v>
      </c>
      <c r="F249" s="10">
        <v>0.2</v>
      </c>
      <c r="G249" s="9"/>
      <c r="H249" s="9"/>
      <c r="I249" s="10">
        <v>11.15</v>
      </c>
      <c r="J249" s="10">
        <v>0.72</v>
      </c>
      <c r="K249" s="10">
        <v>0.72</v>
      </c>
      <c r="L249" s="9"/>
      <c r="M249" s="10">
        <v>1.15</v>
      </c>
      <c r="N249" s="10">
        <v>13.94</v>
      </c>
      <c r="O249" s="1" t="s">
        <v>113</v>
      </c>
    </row>
    <row r="250" ht="27.9" customHeight="1" spans="1:15">
      <c r="A250" s="6" t="s">
        <v>671</v>
      </c>
      <c r="B250" s="7" t="s">
        <v>672</v>
      </c>
      <c r="C250" s="7" t="s">
        <v>2214</v>
      </c>
      <c r="D250" s="6" t="s">
        <v>502</v>
      </c>
      <c r="E250" s="11">
        <v>12</v>
      </c>
      <c r="F250" s="10">
        <v>20.78</v>
      </c>
      <c r="G250" s="9"/>
      <c r="H250" s="9"/>
      <c r="I250" s="9"/>
      <c r="J250" s="10">
        <v>1.32</v>
      </c>
      <c r="K250" s="10">
        <v>1.33</v>
      </c>
      <c r="L250" s="9"/>
      <c r="M250" s="10">
        <v>2.11</v>
      </c>
      <c r="N250" s="10">
        <v>25.54</v>
      </c>
      <c r="O250" s="1" t="s">
        <v>113</v>
      </c>
    </row>
    <row r="251" ht="27.9" customHeight="1" spans="1:15">
      <c r="A251" s="6" t="s">
        <v>675</v>
      </c>
      <c r="B251" s="7" t="s">
        <v>676</v>
      </c>
      <c r="C251" s="7" t="s">
        <v>677</v>
      </c>
      <c r="D251" s="6" t="s">
        <v>502</v>
      </c>
      <c r="E251" s="11">
        <v>12</v>
      </c>
      <c r="F251" s="10">
        <v>20.78</v>
      </c>
      <c r="G251" s="9"/>
      <c r="H251" s="9"/>
      <c r="I251" s="9"/>
      <c r="J251" s="10">
        <v>1.32</v>
      </c>
      <c r="K251" s="10">
        <v>1.33</v>
      </c>
      <c r="L251" s="9"/>
      <c r="M251" s="10">
        <v>2.11</v>
      </c>
      <c r="N251" s="10">
        <v>25.54</v>
      </c>
      <c r="O251" s="1" t="s">
        <v>113</v>
      </c>
    </row>
    <row r="252" ht="27.9" customHeight="1" spans="1:15">
      <c r="A252" s="6" t="s">
        <v>678</v>
      </c>
      <c r="B252" s="7" t="s">
        <v>679</v>
      </c>
      <c r="C252" s="7" t="s">
        <v>2215</v>
      </c>
      <c r="D252" s="6" t="s">
        <v>81</v>
      </c>
      <c r="E252" s="11">
        <v>1</v>
      </c>
      <c r="F252" s="10">
        <v>302.12</v>
      </c>
      <c r="G252" s="9"/>
      <c r="H252" s="9"/>
      <c r="I252" s="9"/>
      <c r="J252" s="10">
        <v>19.21</v>
      </c>
      <c r="K252" s="10">
        <v>19.28</v>
      </c>
      <c r="L252" s="9"/>
      <c r="M252" s="10">
        <v>30.65</v>
      </c>
      <c r="N252" s="10">
        <v>371.26</v>
      </c>
      <c r="O252" s="1" t="s">
        <v>113</v>
      </c>
    </row>
    <row r="253" ht="16.3" customHeight="1" spans="1:15">
      <c r="A253" s="6" t="s">
        <v>682</v>
      </c>
      <c r="B253" s="7" t="s">
        <v>683</v>
      </c>
      <c r="C253" s="7" t="s">
        <v>680</v>
      </c>
      <c r="D253" s="6" t="s">
        <v>81</v>
      </c>
      <c r="E253" s="11">
        <v>1</v>
      </c>
      <c r="F253" s="10">
        <v>302.12</v>
      </c>
      <c r="G253" s="9"/>
      <c r="H253" s="9"/>
      <c r="I253" s="9"/>
      <c r="J253" s="10">
        <v>19.21</v>
      </c>
      <c r="K253" s="10">
        <v>19.28</v>
      </c>
      <c r="L253" s="9"/>
      <c r="M253" s="10">
        <v>30.65</v>
      </c>
      <c r="N253" s="10">
        <v>371.26</v>
      </c>
      <c r="O253" s="1" t="s">
        <v>113</v>
      </c>
    </row>
    <row r="254" ht="27.9" customHeight="1" spans="1:15">
      <c r="A254" s="6" t="s">
        <v>684</v>
      </c>
      <c r="B254" s="7" t="s">
        <v>685</v>
      </c>
      <c r="C254" s="7" t="s">
        <v>2216</v>
      </c>
      <c r="D254" s="6" t="s">
        <v>259</v>
      </c>
      <c r="E254" s="11">
        <v>2.24</v>
      </c>
      <c r="F254" s="10">
        <v>130.02</v>
      </c>
      <c r="G254" s="9"/>
      <c r="H254" s="9"/>
      <c r="I254" s="9"/>
      <c r="J254" s="10">
        <v>8.27</v>
      </c>
      <c r="K254" s="10">
        <v>8.3</v>
      </c>
      <c r="L254" s="9"/>
      <c r="M254" s="10">
        <v>13.19</v>
      </c>
      <c r="N254" s="10">
        <v>159.78</v>
      </c>
      <c r="O254" s="1" t="s">
        <v>113</v>
      </c>
    </row>
    <row r="255" ht="16.3" customHeight="1" spans="1:15">
      <c r="A255" s="6" t="s">
        <v>687</v>
      </c>
      <c r="B255" s="7" t="s">
        <v>434</v>
      </c>
      <c r="C255" s="7" t="s">
        <v>435</v>
      </c>
      <c r="D255" s="6" t="s">
        <v>259</v>
      </c>
      <c r="E255" s="11">
        <v>2.24</v>
      </c>
      <c r="F255" s="10">
        <v>130.02</v>
      </c>
      <c r="G255" s="9"/>
      <c r="H255" s="9"/>
      <c r="I255" s="9"/>
      <c r="J255" s="10">
        <v>8.27</v>
      </c>
      <c r="K255" s="10">
        <v>8.3</v>
      </c>
      <c r="L255" s="9"/>
      <c r="M255" s="10">
        <v>13.19</v>
      </c>
      <c r="N255" s="10">
        <v>159.78</v>
      </c>
      <c r="O255" s="1" t="s">
        <v>113</v>
      </c>
    </row>
    <row r="256" ht="27.9" customHeight="1" spans="1:15">
      <c r="A256" s="6" t="s">
        <v>688</v>
      </c>
      <c r="B256" s="7" t="s">
        <v>689</v>
      </c>
      <c r="C256" s="7" t="s">
        <v>2213</v>
      </c>
      <c r="D256" s="6" t="s">
        <v>259</v>
      </c>
      <c r="E256" s="11">
        <v>2.24</v>
      </c>
      <c r="F256" s="10">
        <v>0.2</v>
      </c>
      <c r="G256" s="9"/>
      <c r="H256" s="9"/>
      <c r="I256" s="10">
        <v>11.15</v>
      </c>
      <c r="J256" s="10">
        <v>0.72</v>
      </c>
      <c r="K256" s="10">
        <v>0.72</v>
      </c>
      <c r="L256" s="9"/>
      <c r="M256" s="10">
        <v>1.15</v>
      </c>
      <c r="N256" s="10">
        <v>13.94</v>
      </c>
      <c r="O256" s="1" t="s">
        <v>113</v>
      </c>
    </row>
    <row r="257" ht="27.9" customHeight="1" spans="1:15">
      <c r="A257" s="6" t="s">
        <v>690</v>
      </c>
      <c r="B257" s="7" t="s">
        <v>669</v>
      </c>
      <c r="C257" s="7" t="s">
        <v>670</v>
      </c>
      <c r="D257" s="6" t="s">
        <v>259</v>
      </c>
      <c r="E257" s="11">
        <v>2.24</v>
      </c>
      <c r="F257" s="10">
        <v>0.2</v>
      </c>
      <c r="G257" s="9"/>
      <c r="H257" s="9"/>
      <c r="I257" s="10">
        <v>11.15</v>
      </c>
      <c r="J257" s="10">
        <v>0.72</v>
      </c>
      <c r="K257" s="10">
        <v>0.72</v>
      </c>
      <c r="L257" s="9"/>
      <c r="M257" s="10">
        <v>1.15</v>
      </c>
      <c r="N257" s="10">
        <v>13.94</v>
      </c>
      <c r="O257" s="1" t="s">
        <v>113</v>
      </c>
    </row>
    <row r="258" ht="27.9" customHeight="1" spans="1:15">
      <c r="A258" s="12" t="s">
        <v>2127</v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3" t="s">
        <v>113</v>
      </c>
    </row>
    <row r="259" ht="16.3" customHeight="1" spans="1:15">
      <c r="A259" s="14" t="s">
        <v>113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3" t="s">
        <v>113</v>
      </c>
    </row>
    <row r="260" ht="17.05" customHeight="1" spans="1:15">
      <c r="A260" s="4" t="s">
        <v>220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14" t="s">
        <v>2217</v>
      </c>
      <c r="N260" s="14"/>
      <c r="O260" s="13" t="s">
        <v>113</v>
      </c>
    </row>
    <row r="261" ht="17.05" customHeight="1" spans="1:15">
      <c r="A261" s="15" t="s">
        <v>55</v>
      </c>
      <c r="B261" s="15" t="s">
        <v>222</v>
      </c>
      <c r="C261" s="15" t="s">
        <v>2129</v>
      </c>
      <c r="D261" s="15" t="s">
        <v>66</v>
      </c>
      <c r="E261" s="15" t="s">
        <v>226</v>
      </c>
      <c r="F261" s="16" t="s">
        <v>2130</v>
      </c>
      <c r="G261" s="17"/>
      <c r="H261" s="17"/>
      <c r="I261" s="17"/>
      <c r="J261" s="17"/>
      <c r="K261" s="17"/>
      <c r="L261" s="17"/>
      <c r="M261" s="18"/>
      <c r="N261" s="19" t="s">
        <v>2131</v>
      </c>
      <c r="O261" s="20" t="s">
        <v>113</v>
      </c>
    </row>
    <row r="262" ht="41.85" customHeight="1" spans="1:15">
      <c r="A262" s="21"/>
      <c r="B262" s="21"/>
      <c r="C262" s="21"/>
      <c r="D262" s="21"/>
      <c r="E262" s="21"/>
      <c r="F262" s="5" t="s">
        <v>2132</v>
      </c>
      <c r="G262" s="5" t="s">
        <v>2133</v>
      </c>
      <c r="H262" s="6" t="s">
        <v>2134</v>
      </c>
      <c r="I262" s="5" t="s">
        <v>2135</v>
      </c>
      <c r="J262" s="5" t="s">
        <v>2136</v>
      </c>
      <c r="K262" s="5" t="s">
        <v>2137</v>
      </c>
      <c r="L262" s="5" t="s">
        <v>2138</v>
      </c>
      <c r="M262" s="6" t="s">
        <v>2139</v>
      </c>
      <c r="N262" s="24"/>
      <c r="O262" s="20" t="s">
        <v>113</v>
      </c>
    </row>
    <row r="263" ht="16.3" customHeight="1" spans="1:15">
      <c r="A263" s="6" t="s">
        <v>113</v>
      </c>
      <c r="B263" s="7" t="s">
        <v>113</v>
      </c>
      <c r="C263" s="7" t="s">
        <v>691</v>
      </c>
      <c r="D263" s="6" t="s">
        <v>113</v>
      </c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1" t="s">
        <v>113</v>
      </c>
    </row>
    <row r="264" ht="86.05" customHeight="1" spans="1:15">
      <c r="A264" s="6" t="s">
        <v>692</v>
      </c>
      <c r="B264" s="7" t="s">
        <v>693</v>
      </c>
      <c r="C264" s="7" t="s">
        <v>2218</v>
      </c>
      <c r="D264" s="6" t="s">
        <v>237</v>
      </c>
      <c r="E264" s="11">
        <v>2.2</v>
      </c>
      <c r="F264" s="10">
        <v>82.19</v>
      </c>
      <c r="G264" s="10">
        <v>111.21</v>
      </c>
      <c r="H264" s="9"/>
      <c r="I264" s="10">
        <v>3.64</v>
      </c>
      <c r="J264" s="10">
        <v>12.53</v>
      </c>
      <c r="K264" s="10">
        <v>12.58</v>
      </c>
      <c r="L264" s="9"/>
      <c r="M264" s="10">
        <v>19.99</v>
      </c>
      <c r="N264" s="10">
        <v>242.14</v>
      </c>
      <c r="O264" s="1" t="s">
        <v>113</v>
      </c>
    </row>
    <row r="265" ht="16.3" customHeight="1" spans="1:15">
      <c r="A265" s="6" t="s">
        <v>698</v>
      </c>
      <c r="B265" s="7" t="s">
        <v>699</v>
      </c>
      <c r="C265" s="7" t="s">
        <v>700</v>
      </c>
      <c r="D265" s="6" t="s">
        <v>237</v>
      </c>
      <c r="E265" s="11">
        <v>2.2</v>
      </c>
      <c r="F265" s="10">
        <v>68.18</v>
      </c>
      <c r="G265" s="10">
        <v>81.6</v>
      </c>
      <c r="H265" s="9"/>
      <c r="I265" s="10">
        <v>1.21</v>
      </c>
      <c r="J265" s="10">
        <v>9.6</v>
      </c>
      <c r="K265" s="10">
        <v>9.64</v>
      </c>
      <c r="L265" s="9"/>
      <c r="M265" s="10">
        <v>15.32</v>
      </c>
      <c r="N265" s="10">
        <v>185.55</v>
      </c>
      <c r="O265" s="1" t="s">
        <v>113</v>
      </c>
    </row>
    <row r="266" ht="16.3" customHeight="1" spans="1:15">
      <c r="A266" s="6" t="s">
        <v>701</v>
      </c>
      <c r="B266" s="7" t="s">
        <v>702</v>
      </c>
      <c r="C266" s="7" t="s">
        <v>703</v>
      </c>
      <c r="D266" s="6" t="s">
        <v>259</v>
      </c>
      <c r="E266" s="11">
        <v>0.176</v>
      </c>
      <c r="F266" s="10">
        <v>132.76</v>
      </c>
      <c r="G266" s="10">
        <v>236.41</v>
      </c>
      <c r="H266" s="9"/>
      <c r="I266" s="10">
        <v>27.34</v>
      </c>
      <c r="J266" s="10">
        <v>25.22</v>
      </c>
      <c r="K266" s="10">
        <v>25.3</v>
      </c>
      <c r="L266" s="9"/>
      <c r="M266" s="10">
        <v>40.23</v>
      </c>
      <c r="N266" s="10">
        <v>487.26</v>
      </c>
      <c r="O266" s="1" t="s">
        <v>113</v>
      </c>
    </row>
    <row r="267" ht="16.3" customHeight="1" spans="1:15">
      <c r="A267" s="6" t="s">
        <v>704</v>
      </c>
      <c r="B267" s="7" t="s">
        <v>705</v>
      </c>
      <c r="C267" s="7" t="s">
        <v>706</v>
      </c>
      <c r="D267" s="6" t="s">
        <v>259</v>
      </c>
      <c r="E267" s="11">
        <v>0.22</v>
      </c>
      <c r="F267" s="10">
        <v>25.94</v>
      </c>
      <c r="G267" s="10">
        <v>106.96</v>
      </c>
      <c r="H267" s="9"/>
      <c r="I267" s="10">
        <v>0.6</v>
      </c>
      <c r="J267" s="10">
        <v>8.49</v>
      </c>
      <c r="K267" s="10">
        <v>8.52</v>
      </c>
      <c r="L267" s="9"/>
      <c r="M267" s="10">
        <v>13.55</v>
      </c>
      <c r="N267" s="10">
        <v>164.06</v>
      </c>
      <c r="O267" s="1" t="s">
        <v>113</v>
      </c>
    </row>
    <row r="268" ht="16.3" customHeight="1" spans="1:15">
      <c r="A268" s="6" t="s">
        <v>707</v>
      </c>
      <c r="B268" s="7" t="s">
        <v>708</v>
      </c>
      <c r="C268" s="7" t="s">
        <v>709</v>
      </c>
      <c r="D268" s="6" t="s">
        <v>237</v>
      </c>
      <c r="E268" s="11">
        <v>2.2</v>
      </c>
      <c r="F268" s="10">
        <v>0.8</v>
      </c>
      <c r="G268" s="9"/>
      <c r="H268" s="9"/>
      <c r="I268" s="10">
        <v>0.18</v>
      </c>
      <c r="J268" s="10">
        <v>0.06</v>
      </c>
      <c r="K268" s="10">
        <v>0.06</v>
      </c>
      <c r="L268" s="9"/>
      <c r="M268" s="10">
        <v>0.1</v>
      </c>
      <c r="N268" s="10">
        <v>1.2</v>
      </c>
      <c r="O268" s="1" t="s">
        <v>113</v>
      </c>
    </row>
    <row r="269" ht="86.05" customHeight="1" spans="1:15">
      <c r="A269" s="6" t="s">
        <v>710</v>
      </c>
      <c r="B269" s="7" t="s">
        <v>711</v>
      </c>
      <c r="C269" s="7" t="s">
        <v>2219</v>
      </c>
      <c r="D269" s="6" t="s">
        <v>237</v>
      </c>
      <c r="E269" s="11">
        <v>2.1</v>
      </c>
      <c r="F269" s="10">
        <v>82.19</v>
      </c>
      <c r="G269" s="10">
        <v>114.27</v>
      </c>
      <c r="H269" s="9"/>
      <c r="I269" s="10">
        <v>3.64</v>
      </c>
      <c r="J269" s="10">
        <v>12.73</v>
      </c>
      <c r="K269" s="10">
        <v>12.77</v>
      </c>
      <c r="L269" s="9"/>
      <c r="M269" s="10">
        <v>20.3</v>
      </c>
      <c r="N269" s="10">
        <v>245.9</v>
      </c>
      <c r="O269" s="1" t="s">
        <v>113</v>
      </c>
    </row>
    <row r="270" ht="16.3" customHeight="1" spans="1:15">
      <c r="A270" s="6" t="s">
        <v>713</v>
      </c>
      <c r="B270" s="7" t="s">
        <v>699</v>
      </c>
      <c r="C270" s="7" t="s">
        <v>714</v>
      </c>
      <c r="D270" s="6" t="s">
        <v>237</v>
      </c>
      <c r="E270" s="11">
        <v>2.1</v>
      </c>
      <c r="F270" s="10">
        <v>68.18</v>
      </c>
      <c r="G270" s="10">
        <v>84.66</v>
      </c>
      <c r="H270" s="9"/>
      <c r="I270" s="10">
        <v>1.21</v>
      </c>
      <c r="J270" s="10">
        <v>9.8</v>
      </c>
      <c r="K270" s="10">
        <v>9.83</v>
      </c>
      <c r="L270" s="9"/>
      <c r="M270" s="10">
        <v>15.63</v>
      </c>
      <c r="N270" s="10">
        <v>189.31</v>
      </c>
      <c r="O270" s="1" t="s">
        <v>113</v>
      </c>
    </row>
    <row r="271" ht="16.3" customHeight="1" spans="1:15">
      <c r="A271" s="6" t="s">
        <v>715</v>
      </c>
      <c r="B271" s="7" t="s">
        <v>702</v>
      </c>
      <c r="C271" s="7" t="s">
        <v>703</v>
      </c>
      <c r="D271" s="6" t="s">
        <v>259</v>
      </c>
      <c r="E271" s="11">
        <v>0.168</v>
      </c>
      <c r="F271" s="10">
        <v>132.76</v>
      </c>
      <c r="G271" s="10">
        <v>236.41</v>
      </c>
      <c r="H271" s="9"/>
      <c r="I271" s="10">
        <v>27.34</v>
      </c>
      <c r="J271" s="10">
        <v>25.22</v>
      </c>
      <c r="K271" s="10">
        <v>25.3</v>
      </c>
      <c r="L271" s="9"/>
      <c r="M271" s="10">
        <v>40.23</v>
      </c>
      <c r="N271" s="10">
        <v>487.26</v>
      </c>
      <c r="O271" s="1" t="s">
        <v>113</v>
      </c>
    </row>
    <row r="272" ht="16.3" customHeight="1" spans="1:15">
      <c r="A272" s="6" t="s">
        <v>716</v>
      </c>
      <c r="B272" s="7" t="s">
        <v>705</v>
      </c>
      <c r="C272" s="7" t="s">
        <v>706</v>
      </c>
      <c r="D272" s="6" t="s">
        <v>259</v>
      </c>
      <c r="E272" s="11">
        <v>0.21</v>
      </c>
      <c r="F272" s="10">
        <v>25.94</v>
      </c>
      <c r="G272" s="10">
        <v>106.96</v>
      </c>
      <c r="H272" s="9"/>
      <c r="I272" s="10">
        <v>0.6</v>
      </c>
      <c r="J272" s="10">
        <v>8.49</v>
      </c>
      <c r="K272" s="10">
        <v>8.52</v>
      </c>
      <c r="L272" s="9"/>
      <c r="M272" s="10">
        <v>13.55</v>
      </c>
      <c r="N272" s="10">
        <v>164.06</v>
      </c>
      <c r="O272" s="1" t="s">
        <v>113</v>
      </c>
    </row>
    <row r="273" ht="16.3" customHeight="1" spans="1:15">
      <c r="A273" s="6" t="s">
        <v>717</v>
      </c>
      <c r="B273" s="7" t="s">
        <v>708</v>
      </c>
      <c r="C273" s="7" t="s">
        <v>709</v>
      </c>
      <c r="D273" s="6" t="s">
        <v>237</v>
      </c>
      <c r="E273" s="11">
        <v>2.1</v>
      </c>
      <c r="F273" s="10">
        <v>0.8</v>
      </c>
      <c r="G273" s="9"/>
      <c r="H273" s="9"/>
      <c r="I273" s="10">
        <v>0.18</v>
      </c>
      <c r="J273" s="10">
        <v>0.06</v>
      </c>
      <c r="K273" s="10">
        <v>0.06</v>
      </c>
      <c r="L273" s="9"/>
      <c r="M273" s="10">
        <v>0.1</v>
      </c>
      <c r="N273" s="10">
        <v>1.2</v>
      </c>
      <c r="O273" s="1" t="s">
        <v>113</v>
      </c>
    </row>
    <row r="274" ht="86.05" customHeight="1" spans="1:15">
      <c r="A274" s="6" t="s">
        <v>718</v>
      </c>
      <c r="B274" s="7" t="s">
        <v>719</v>
      </c>
      <c r="C274" s="7" t="s">
        <v>2220</v>
      </c>
      <c r="D274" s="6" t="s">
        <v>237</v>
      </c>
      <c r="E274" s="11">
        <v>1.273</v>
      </c>
      <c r="F274" s="10">
        <v>82.21</v>
      </c>
      <c r="G274" s="10">
        <v>113.25</v>
      </c>
      <c r="H274" s="9"/>
      <c r="I274" s="10">
        <v>3.64</v>
      </c>
      <c r="J274" s="10">
        <v>12.66</v>
      </c>
      <c r="K274" s="10">
        <v>12.71</v>
      </c>
      <c r="L274" s="9"/>
      <c r="M274" s="10">
        <v>20.21</v>
      </c>
      <c r="N274" s="10">
        <v>244.68</v>
      </c>
      <c r="O274" s="1" t="s">
        <v>113</v>
      </c>
    </row>
    <row r="275" ht="16.3" customHeight="1" spans="1:15">
      <c r="A275" s="6" t="s">
        <v>721</v>
      </c>
      <c r="B275" s="7" t="s">
        <v>699</v>
      </c>
      <c r="C275" s="7" t="s">
        <v>714</v>
      </c>
      <c r="D275" s="6" t="s">
        <v>237</v>
      </c>
      <c r="E275" s="11">
        <v>1.273</v>
      </c>
      <c r="F275" s="10">
        <v>68.18</v>
      </c>
      <c r="G275" s="10">
        <v>83.64</v>
      </c>
      <c r="H275" s="9"/>
      <c r="I275" s="10">
        <v>1.21</v>
      </c>
      <c r="J275" s="10">
        <v>9.73</v>
      </c>
      <c r="K275" s="10">
        <v>9.77</v>
      </c>
      <c r="L275" s="9"/>
      <c r="M275" s="10">
        <v>15.53</v>
      </c>
      <c r="N275" s="10">
        <v>188.06</v>
      </c>
      <c r="O275" s="1" t="s">
        <v>113</v>
      </c>
    </row>
    <row r="276" ht="16.3" customHeight="1" spans="1:15">
      <c r="A276" s="6" t="s">
        <v>722</v>
      </c>
      <c r="B276" s="7" t="s">
        <v>702</v>
      </c>
      <c r="C276" s="7" t="s">
        <v>703</v>
      </c>
      <c r="D276" s="6" t="s">
        <v>259</v>
      </c>
      <c r="E276" s="11">
        <v>0.102</v>
      </c>
      <c r="F276" s="10">
        <v>132.76</v>
      </c>
      <c r="G276" s="10">
        <v>236.41</v>
      </c>
      <c r="H276" s="9"/>
      <c r="I276" s="10">
        <v>27.34</v>
      </c>
      <c r="J276" s="10">
        <v>25.22</v>
      </c>
      <c r="K276" s="10">
        <v>25.3</v>
      </c>
      <c r="L276" s="9"/>
      <c r="M276" s="10">
        <v>40.23</v>
      </c>
      <c r="N276" s="10">
        <v>487.26</v>
      </c>
      <c r="O276" s="1" t="s">
        <v>113</v>
      </c>
    </row>
    <row r="277" ht="27.9" customHeight="1" spans="1:15">
      <c r="A277" s="12" t="s">
        <v>2127</v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3" t="s">
        <v>113</v>
      </c>
    </row>
    <row r="278" ht="16.3" customHeight="1" spans="1:15">
      <c r="A278" s="14" t="s">
        <v>113</v>
      </c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3" t="s">
        <v>113</v>
      </c>
    </row>
    <row r="279" ht="17.05" customHeight="1" spans="1:15">
      <c r="A279" s="4" t="s">
        <v>220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14" t="s">
        <v>2221</v>
      </c>
      <c r="N279" s="14"/>
      <c r="O279" s="13" t="s">
        <v>113</v>
      </c>
    </row>
    <row r="280" ht="17.05" customHeight="1" spans="1:15">
      <c r="A280" s="15" t="s">
        <v>55</v>
      </c>
      <c r="B280" s="15" t="s">
        <v>222</v>
      </c>
      <c r="C280" s="15" t="s">
        <v>2129</v>
      </c>
      <c r="D280" s="15" t="s">
        <v>66</v>
      </c>
      <c r="E280" s="15" t="s">
        <v>226</v>
      </c>
      <c r="F280" s="16" t="s">
        <v>2130</v>
      </c>
      <c r="G280" s="17"/>
      <c r="H280" s="17"/>
      <c r="I280" s="17"/>
      <c r="J280" s="17"/>
      <c r="K280" s="17"/>
      <c r="L280" s="17"/>
      <c r="M280" s="18"/>
      <c r="N280" s="19" t="s">
        <v>2131</v>
      </c>
      <c r="O280" s="20" t="s">
        <v>113</v>
      </c>
    </row>
    <row r="281" ht="41.85" customHeight="1" spans="1:15">
      <c r="A281" s="21"/>
      <c r="B281" s="21"/>
      <c r="C281" s="21"/>
      <c r="D281" s="21"/>
      <c r="E281" s="21"/>
      <c r="F281" s="5" t="s">
        <v>2132</v>
      </c>
      <c r="G281" s="5" t="s">
        <v>2133</v>
      </c>
      <c r="H281" s="6" t="s">
        <v>2134</v>
      </c>
      <c r="I281" s="5" t="s">
        <v>2135</v>
      </c>
      <c r="J281" s="5" t="s">
        <v>2136</v>
      </c>
      <c r="K281" s="5" t="s">
        <v>2137</v>
      </c>
      <c r="L281" s="5" t="s">
        <v>2138</v>
      </c>
      <c r="M281" s="6" t="s">
        <v>2139</v>
      </c>
      <c r="N281" s="24"/>
      <c r="O281" s="20" t="s">
        <v>113</v>
      </c>
    </row>
    <row r="282" ht="16.3" customHeight="1" spans="1:15">
      <c r="A282" s="6" t="s">
        <v>723</v>
      </c>
      <c r="B282" s="7" t="s">
        <v>705</v>
      </c>
      <c r="C282" s="7" t="s">
        <v>706</v>
      </c>
      <c r="D282" s="6" t="s">
        <v>259</v>
      </c>
      <c r="E282" s="11">
        <v>0.127</v>
      </c>
      <c r="F282" s="10">
        <v>25.94</v>
      </c>
      <c r="G282" s="10">
        <v>106.96</v>
      </c>
      <c r="H282" s="9"/>
      <c r="I282" s="10">
        <v>0.6</v>
      </c>
      <c r="J282" s="10">
        <v>8.49</v>
      </c>
      <c r="K282" s="10">
        <v>8.52</v>
      </c>
      <c r="L282" s="9"/>
      <c r="M282" s="10">
        <v>13.55</v>
      </c>
      <c r="N282" s="10">
        <v>164.06</v>
      </c>
      <c r="O282" s="1" t="s">
        <v>113</v>
      </c>
    </row>
    <row r="283" ht="16.3" customHeight="1" spans="1:15">
      <c r="A283" s="6" t="s">
        <v>724</v>
      </c>
      <c r="B283" s="7" t="s">
        <v>708</v>
      </c>
      <c r="C283" s="7" t="s">
        <v>709</v>
      </c>
      <c r="D283" s="6" t="s">
        <v>237</v>
      </c>
      <c r="E283" s="11">
        <v>1.273</v>
      </c>
      <c r="F283" s="10">
        <v>0.8</v>
      </c>
      <c r="G283" s="9"/>
      <c r="H283" s="9"/>
      <c r="I283" s="10">
        <v>0.18</v>
      </c>
      <c r="J283" s="10">
        <v>0.06</v>
      </c>
      <c r="K283" s="10">
        <v>0.06</v>
      </c>
      <c r="L283" s="9"/>
      <c r="M283" s="10">
        <v>0.1</v>
      </c>
      <c r="N283" s="10">
        <v>1.2</v>
      </c>
      <c r="O283" s="1" t="s">
        <v>113</v>
      </c>
    </row>
    <row r="284" ht="16.3" customHeight="1" spans="1:15">
      <c r="A284" s="6" t="s">
        <v>113</v>
      </c>
      <c r="B284" s="7" t="s">
        <v>113</v>
      </c>
      <c r="C284" s="7" t="s">
        <v>725</v>
      </c>
      <c r="D284" s="6" t="s">
        <v>113</v>
      </c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1" t="s">
        <v>113</v>
      </c>
    </row>
    <row r="285" ht="27.9" customHeight="1" spans="1:15">
      <c r="A285" s="6" t="s">
        <v>726</v>
      </c>
      <c r="B285" s="7" t="s">
        <v>727</v>
      </c>
      <c r="C285" s="7" t="s">
        <v>2222</v>
      </c>
      <c r="D285" s="6" t="s">
        <v>259</v>
      </c>
      <c r="E285" s="11">
        <v>0.126</v>
      </c>
      <c r="F285" s="10">
        <v>57.86</v>
      </c>
      <c r="G285" s="10">
        <v>217.16</v>
      </c>
      <c r="H285" s="9"/>
      <c r="I285" s="9"/>
      <c r="J285" s="10">
        <v>17.49</v>
      </c>
      <c r="K285" s="10">
        <v>17.55</v>
      </c>
      <c r="L285" s="9"/>
      <c r="M285" s="10">
        <v>27.91</v>
      </c>
      <c r="N285" s="10">
        <v>337.97</v>
      </c>
      <c r="O285" s="1" t="s">
        <v>113</v>
      </c>
    </row>
    <row r="286" ht="16.3" customHeight="1" spans="1:15">
      <c r="A286" s="6" t="s">
        <v>730</v>
      </c>
      <c r="B286" s="7" t="s">
        <v>731</v>
      </c>
      <c r="C286" s="7" t="s">
        <v>732</v>
      </c>
      <c r="D286" s="6" t="s">
        <v>259</v>
      </c>
      <c r="E286" s="11">
        <v>0.126</v>
      </c>
      <c r="F286" s="10">
        <v>57.86</v>
      </c>
      <c r="G286" s="10">
        <v>217.16</v>
      </c>
      <c r="H286" s="9"/>
      <c r="I286" s="9"/>
      <c r="J286" s="10">
        <v>17.49</v>
      </c>
      <c r="K286" s="10">
        <v>17.55</v>
      </c>
      <c r="L286" s="9"/>
      <c r="M286" s="10">
        <v>27.91</v>
      </c>
      <c r="N286" s="10">
        <v>337.97</v>
      </c>
      <c r="O286" s="1" t="s">
        <v>113</v>
      </c>
    </row>
    <row r="287" ht="39.55" customHeight="1" spans="1:15">
      <c r="A287" s="6" t="s">
        <v>733</v>
      </c>
      <c r="B287" s="7" t="s">
        <v>734</v>
      </c>
      <c r="C287" s="7" t="s">
        <v>2223</v>
      </c>
      <c r="D287" s="6" t="s">
        <v>237</v>
      </c>
      <c r="E287" s="11">
        <v>0.875</v>
      </c>
      <c r="F287" s="10">
        <v>96.39</v>
      </c>
      <c r="G287" s="10">
        <v>158.98</v>
      </c>
      <c r="H287" s="9"/>
      <c r="I287" s="10">
        <v>0.33</v>
      </c>
      <c r="J287" s="10">
        <v>16.26</v>
      </c>
      <c r="K287" s="10">
        <v>16.32</v>
      </c>
      <c r="L287" s="9"/>
      <c r="M287" s="10">
        <v>25.95</v>
      </c>
      <c r="N287" s="10">
        <v>314.23</v>
      </c>
      <c r="O287" s="1" t="s">
        <v>113</v>
      </c>
    </row>
    <row r="288" ht="16.3" customHeight="1" spans="1:15">
      <c r="A288" s="6" t="s">
        <v>736</v>
      </c>
      <c r="B288" s="7" t="s">
        <v>737</v>
      </c>
      <c r="C288" s="7" t="s">
        <v>738</v>
      </c>
      <c r="D288" s="6" t="s">
        <v>237</v>
      </c>
      <c r="E288" s="11">
        <v>0.875</v>
      </c>
      <c r="F288" s="10">
        <v>96.39</v>
      </c>
      <c r="G288" s="10">
        <v>158.98</v>
      </c>
      <c r="H288" s="9"/>
      <c r="I288" s="10">
        <v>0.33</v>
      </c>
      <c r="J288" s="10">
        <v>16.26</v>
      </c>
      <c r="K288" s="10">
        <v>16.32</v>
      </c>
      <c r="L288" s="9"/>
      <c r="M288" s="10">
        <v>25.95</v>
      </c>
      <c r="N288" s="10">
        <v>314.23</v>
      </c>
      <c r="O288" s="1" t="s">
        <v>113</v>
      </c>
    </row>
    <row r="289" ht="16.3" customHeight="1" spans="1:15">
      <c r="A289" s="6" t="s">
        <v>113</v>
      </c>
      <c r="B289" s="7" t="s">
        <v>113</v>
      </c>
      <c r="C289" s="7" t="s">
        <v>739</v>
      </c>
      <c r="D289" s="6" t="s">
        <v>113</v>
      </c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1" t="s">
        <v>113</v>
      </c>
    </row>
    <row r="290" ht="51.15" customHeight="1" spans="1:15">
      <c r="A290" s="6" t="s">
        <v>741</v>
      </c>
      <c r="B290" s="7" t="s">
        <v>742</v>
      </c>
      <c r="C290" s="7" t="s">
        <v>2224</v>
      </c>
      <c r="D290" s="6" t="s">
        <v>237</v>
      </c>
      <c r="E290" s="11">
        <v>9.301</v>
      </c>
      <c r="F290" s="10">
        <v>119.98</v>
      </c>
      <c r="G290" s="10">
        <v>158.39</v>
      </c>
      <c r="H290" s="9"/>
      <c r="I290" s="10">
        <v>0.14</v>
      </c>
      <c r="J290" s="10">
        <v>17.71</v>
      </c>
      <c r="K290" s="10">
        <v>17.77</v>
      </c>
      <c r="L290" s="9"/>
      <c r="M290" s="10">
        <v>28.26</v>
      </c>
      <c r="N290" s="10">
        <v>342.25</v>
      </c>
      <c r="O290" s="1" t="s">
        <v>113</v>
      </c>
    </row>
    <row r="291" ht="27.9" customHeight="1" spans="1:15">
      <c r="A291" s="6" t="s">
        <v>745</v>
      </c>
      <c r="B291" s="7" t="s">
        <v>746</v>
      </c>
      <c r="C291" s="7" t="s">
        <v>747</v>
      </c>
      <c r="D291" s="6" t="s">
        <v>237</v>
      </c>
      <c r="E291" s="11">
        <v>9.301</v>
      </c>
      <c r="F291" s="10">
        <v>119.98</v>
      </c>
      <c r="G291" s="10">
        <v>158.39</v>
      </c>
      <c r="H291" s="9"/>
      <c r="I291" s="10">
        <v>0.14</v>
      </c>
      <c r="J291" s="10">
        <v>17.71</v>
      </c>
      <c r="K291" s="10">
        <v>17.77</v>
      </c>
      <c r="L291" s="9"/>
      <c r="M291" s="10">
        <v>28.26</v>
      </c>
      <c r="N291" s="10">
        <v>342.25</v>
      </c>
      <c r="O291" s="1" t="s">
        <v>113</v>
      </c>
    </row>
    <row r="292" ht="51.15" customHeight="1" spans="1:15">
      <c r="A292" s="6" t="s">
        <v>748</v>
      </c>
      <c r="B292" s="7" t="s">
        <v>749</v>
      </c>
      <c r="C292" s="7" t="s">
        <v>2225</v>
      </c>
      <c r="D292" s="6" t="s">
        <v>259</v>
      </c>
      <c r="E292" s="11">
        <v>0.369</v>
      </c>
      <c r="F292" s="10">
        <v>3013.12</v>
      </c>
      <c r="G292" s="10">
        <v>395.21</v>
      </c>
      <c r="H292" s="9"/>
      <c r="I292" s="10">
        <v>299.95</v>
      </c>
      <c r="J292" s="10">
        <v>235.81</v>
      </c>
      <c r="K292" s="10">
        <v>236.65</v>
      </c>
      <c r="L292" s="9"/>
      <c r="M292" s="10">
        <v>376.32</v>
      </c>
      <c r="N292" s="10">
        <v>4557.07</v>
      </c>
      <c r="O292" s="1" t="s">
        <v>113</v>
      </c>
    </row>
    <row r="293" ht="16.3" customHeight="1" spans="1:15">
      <c r="A293" s="6" t="s">
        <v>751</v>
      </c>
      <c r="B293" s="7" t="s">
        <v>752</v>
      </c>
      <c r="C293" s="7" t="s">
        <v>753</v>
      </c>
      <c r="D293" s="6" t="s">
        <v>259</v>
      </c>
      <c r="E293" s="11">
        <v>0.369</v>
      </c>
      <c r="F293" s="10">
        <v>624.88</v>
      </c>
      <c r="G293" s="10">
        <v>260.87</v>
      </c>
      <c r="H293" s="9"/>
      <c r="I293" s="10">
        <v>6.5</v>
      </c>
      <c r="J293" s="10">
        <v>56.75</v>
      </c>
      <c r="K293" s="10">
        <v>56.94</v>
      </c>
      <c r="L293" s="9"/>
      <c r="M293" s="10">
        <v>90.53</v>
      </c>
      <c r="N293" s="10">
        <v>1096.47</v>
      </c>
      <c r="O293" s="1" t="s">
        <v>113</v>
      </c>
    </row>
    <row r="294" ht="16.3" customHeight="1" spans="1:15">
      <c r="A294" s="6" t="s">
        <v>754</v>
      </c>
      <c r="B294" s="7" t="s">
        <v>755</v>
      </c>
      <c r="C294" s="7" t="s">
        <v>756</v>
      </c>
      <c r="D294" s="6" t="s">
        <v>237</v>
      </c>
      <c r="E294" s="11">
        <v>7.881</v>
      </c>
      <c r="F294" s="10">
        <v>111.65</v>
      </c>
      <c r="G294" s="10">
        <v>6.29</v>
      </c>
      <c r="H294" s="9"/>
      <c r="I294" s="10">
        <v>13.7</v>
      </c>
      <c r="J294" s="10">
        <v>8.37</v>
      </c>
      <c r="K294" s="10">
        <v>8.4</v>
      </c>
      <c r="L294" s="9"/>
      <c r="M294" s="10">
        <v>13.36</v>
      </c>
      <c r="N294" s="10">
        <v>161.77</v>
      </c>
      <c r="O294" s="1" t="s">
        <v>113</v>
      </c>
    </row>
    <row r="295" ht="16.3" customHeight="1" spans="1:15">
      <c r="A295" s="6" t="s">
        <v>757</v>
      </c>
      <c r="B295" s="7" t="s">
        <v>708</v>
      </c>
      <c r="C295" s="7" t="s">
        <v>709</v>
      </c>
      <c r="D295" s="6" t="s">
        <v>237</v>
      </c>
      <c r="E295" s="11">
        <v>1.846</v>
      </c>
      <c r="F295" s="10">
        <v>0.73</v>
      </c>
      <c r="G295" s="9"/>
      <c r="H295" s="9"/>
      <c r="I295" s="10">
        <v>0.17</v>
      </c>
      <c r="J295" s="10">
        <v>0.06</v>
      </c>
      <c r="K295" s="10">
        <v>0.06</v>
      </c>
      <c r="L295" s="9"/>
      <c r="M295" s="10">
        <v>0.09</v>
      </c>
      <c r="N295" s="10">
        <v>1.11</v>
      </c>
      <c r="O295" s="1" t="s">
        <v>113</v>
      </c>
    </row>
    <row r="296" ht="27.9" customHeight="1" spans="1:15">
      <c r="A296" s="6" t="s">
        <v>758</v>
      </c>
      <c r="B296" s="7" t="s">
        <v>759</v>
      </c>
      <c r="C296" s="7" t="s">
        <v>2226</v>
      </c>
      <c r="D296" s="6" t="s">
        <v>259</v>
      </c>
      <c r="E296" s="11">
        <v>0.369</v>
      </c>
      <c r="F296" s="10">
        <v>68.29</v>
      </c>
      <c r="G296" s="10">
        <v>217.16</v>
      </c>
      <c r="H296" s="9"/>
      <c r="I296" s="10">
        <v>9.89</v>
      </c>
      <c r="J296" s="10">
        <v>18.79</v>
      </c>
      <c r="K296" s="10">
        <v>18.86</v>
      </c>
      <c r="L296" s="9"/>
      <c r="M296" s="10">
        <v>29.96</v>
      </c>
      <c r="N296" s="10">
        <v>362.95</v>
      </c>
      <c r="O296" s="1" t="s">
        <v>113</v>
      </c>
    </row>
    <row r="297" ht="16.3" customHeight="1" spans="1:15">
      <c r="A297" s="6" t="s">
        <v>761</v>
      </c>
      <c r="B297" s="7" t="s">
        <v>731</v>
      </c>
      <c r="C297" s="7" t="s">
        <v>762</v>
      </c>
      <c r="D297" s="6" t="s">
        <v>259</v>
      </c>
      <c r="E297" s="11">
        <v>0.369</v>
      </c>
      <c r="F297" s="10">
        <v>52.6</v>
      </c>
      <c r="G297" s="10">
        <v>217.16</v>
      </c>
      <c r="H297" s="9"/>
      <c r="I297" s="9"/>
      <c r="J297" s="10">
        <v>17.16</v>
      </c>
      <c r="K297" s="10">
        <v>17.22</v>
      </c>
      <c r="L297" s="9"/>
      <c r="M297" s="10">
        <v>27.37</v>
      </c>
      <c r="N297" s="10">
        <v>331.51</v>
      </c>
      <c r="O297" s="1" t="s">
        <v>113</v>
      </c>
    </row>
    <row r="298" ht="16.3" customHeight="1" spans="1:15">
      <c r="A298" s="6" t="s">
        <v>763</v>
      </c>
      <c r="B298" s="7" t="s">
        <v>764</v>
      </c>
      <c r="C298" s="7" t="s">
        <v>765</v>
      </c>
      <c r="D298" s="6" t="s">
        <v>259</v>
      </c>
      <c r="E298" s="11">
        <v>0.375</v>
      </c>
      <c r="F298" s="10">
        <v>15.44</v>
      </c>
      <c r="G298" s="9"/>
      <c r="H298" s="9"/>
      <c r="I298" s="10">
        <v>9.73</v>
      </c>
      <c r="J298" s="10">
        <v>1.6</v>
      </c>
      <c r="K298" s="10">
        <v>1.61</v>
      </c>
      <c r="L298" s="9"/>
      <c r="M298" s="10">
        <v>2.55</v>
      </c>
      <c r="N298" s="10">
        <v>30.93</v>
      </c>
      <c r="O298" s="1" t="s">
        <v>113</v>
      </c>
    </row>
    <row r="299" ht="16.3" customHeight="1" spans="1:15">
      <c r="A299" s="6" t="s">
        <v>113</v>
      </c>
      <c r="B299" s="7" t="s">
        <v>113</v>
      </c>
      <c r="C299" s="7" t="s">
        <v>766</v>
      </c>
      <c r="D299" s="6" t="s">
        <v>113</v>
      </c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1" t="s">
        <v>113</v>
      </c>
    </row>
    <row r="300" ht="16.3" customHeight="1" spans="1:15">
      <c r="A300" s="6" t="s">
        <v>767</v>
      </c>
      <c r="B300" s="7" t="s">
        <v>768</v>
      </c>
      <c r="C300" s="7" t="s">
        <v>743</v>
      </c>
      <c r="D300" s="6" t="s">
        <v>237</v>
      </c>
      <c r="E300" s="11">
        <v>4.42</v>
      </c>
      <c r="F300" s="10">
        <v>119.98</v>
      </c>
      <c r="G300" s="10">
        <v>158.39</v>
      </c>
      <c r="H300" s="9"/>
      <c r="I300" s="10">
        <v>0.14</v>
      </c>
      <c r="J300" s="10">
        <v>17.71</v>
      </c>
      <c r="K300" s="10">
        <v>17.77</v>
      </c>
      <c r="L300" s="9"/>
      <c r="M300" s="10">
        <v>28.26</v>
      </c>
      <c r="N300" s="10">
        <v>342.25</v>
      </c>
      <c r="O300" s="1" t="s">
        <v>113</v>
      </c>
    </row>
    <row r="301" ht="27.9" customHeight="1" spans="1:15">
      <c r="A301" s="12" t="s">
        <v>2127</v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3" t="s">
        <v>113</v>
      </c>
    </row>
    <row r="302" ht="16.3" customHeight="1" spans="1:15">
      <c r="A302" s="14" t="s">
        <v>113</v>
      </c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3" t="s">
        <v>113</v>
      </c>
    </row>
    <row r="303" ht="17.05" customHeight="1" spans="1:15">
      <c r="A303" s="4" t="s">
        <v>220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14" t="s">
        <v>2227</v>
      </c>
      <c r="N303" s="14"/>
      <c r="O303" s="13" t="s">
        <v>113</v>
      </c>
    </row>
    <row r="304" ht="17.05" customHeight="1" spans="1:15">
      <c r="A304" s="15" t="s">
        <v>55</v>
      </c>
      <c r="B304" s="15" t="s">
        <v>222</v>
      </c>
      <c r="C304" s="15" t="s">
        <v>2129</v>
      </c>
      <c r="D304" s="15" t="s">
        <v>66</v>
      </c>
      <c r="E304" s="15" t="s">
        <v>226</v>
      </c>
      <c r="F304" s="16" t="s">
        <v>2130</v>
      </c>
      <c r="G304" s="17"/>
      <c r="H304" s="17"/>
      <c r="I304" s="17"/>
      <c r="J304" s="17"/>
      <c r="K304" s="17"/>
      <c r="L304" s="17"/>
      <c r="M304" s="18"/>
      <c r="N304" s="19" t="s">
        <v>2131</v>
      </c>
      <c r="O304" s="20" t="s">
        <v>113</v>
      </c>
    </row>
    <row r="305" ht="41.85" customHeight="1" spans="1:15">
      <c r="A305" s="21"/>
      <c r="B305" s="21"/>
      <c r="C305" s="21"/>
      <c r="D305" s="21"/>
      <c r="E305" s="21"/>
      <c r="F305" s="5" t="s">
        <v>2132</v>
      </c>
      <c r="G305" s="5" t="s">
        <v>2133</v>
      </c>
      <c r="H305" s="6" t="s">
        <v>2134</v>
      </c>
      <c r="I305" s="5" t="s">
        <v>2135</v>
      </c>
      <c r="J305" s="5" t="s">
        <v>2136</v>
      </c>
      <c r="K305" s="5" t="s">
        <v>2137</v>
      </c>
      <c r="L305" s="5" t="s">
        <v>2138</v>
      </c>
      <c r="M305" s="6" t="s">
        <v>2139</v>
      </c>
      <c r="N305" s="24"/>
      <c r="O305" s="20" t="s">
        <v>113</v>
      </c>
    </row>
    <row r="306" ht="39.55" customHeight="1" spans="1:15">
      <c r="A306" s="6" t="s">
        <v>113</v>
      </c>
      <c r="B306" s="7" t="s">
        <v>113</v>
      </c>
      <c r="C306" s="7" t="s">
        <v>744</v>
      </c>
      <c r="D306" s="6" t="s">
        <v>113</v>
      </c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1" t="s">
        <v>113</v>
      </c>
    </row>
    <row r="307" ht="27.9" customHeight="1" spans="1:15">
      <c r="A307" s="6" t="s">
        <v>769</v>
      </c>
      <c r="B307" s="7" t="s">
        <v>746</v>
      </c>
      <c r="C307" s="7" t="s">
        <v>747</v>
      </c>
      <c r="D307" s="6" t="s">
        <v>237</v>
      </c>
      <c r="E307" s="11">
        <v>4.42</v>
      </c>
      <c r="F307" s="10">
        <v>119.98</v>
      </c>
      <c r="G307" s="10">
        <v>158.39</v>
      </c>
      <c r="H307" s="9"/>
      <c r="I307" s="10">
        <v>0.14</v>
      </c>
      <c r="J307" s="10">
        <v>17.71</v>
      </c>
      <c r="K307" s="10">
        <v>17.77</v>
      </c>
      <c r="L307" s="9"/>
      <c r="M307" s="10">
        <v>28.26</v>
      </c>
      <c r="N307" s="10">
        <v>342.25</v>
      </c>
      <c r="O307" s="1" t="s">
        <v>113</v>
      </c>
    </row>
    <row r="308" ht="51.15" customHeight="1" spans="1:15">
      <c r="A308" s="6" t="s">
        <v>770</v>
      </c>
      <c r="B308" s="7" t="s">
        <v>771</v>
      </c>
      <c r="C308" s="7" t="s">
        <v>2225</v>
      </c>
      <c r="D308" s="6" t="s">
        <v>259</v>
      </c>
      <c r="E308" s="11">
        <v>0.35</v>
      </c>
      <c r="F308" s="10">
        <v>1744.81</v>
      </c>
      <c r="G308" s="10">
        <v>323.79</v>
      </c>
      <c r="H308" s="9"/>
      <c r="I308" s="10">
        <v>144.26</v>
      </c>
      <c r="J308" s="10">
        <v>140.73</v>
      </c>
      <c r="K308" s="10">
        <v>141.22</v>
      </c>
      <c r="L308" s="9"/>
      <c r="M308" s="10">
        <v>224.55</v>
      </c>
      <c r="N308" s="10">
        <v>2719.37</v>
      </c>
      <c r="O308" s="1" t="s">
        <v>113</v>
      </c>
    </row>
    <row r="309" ht="16.3" customHeight="1" spans="1:15">
      <c r="A309" s="6" t="s">
        <v>772</v>
      </c>
      <c r="B309" s="7" t="s">
        <v>752</v>
      </c>
      <c r="C309" s="7" t="s">
        <v>753</v>
      </c>
      <c r="D309" s="6" t="s">
        <v>259</v>
      </c>
      <c r="E309" s="11">
        <v>0.35</v>
      </c>
      <c r="F309" s="10">
        <v>624.88</v>
      </c>
      <c r="G309" s="10">
        <v>260.87</v>
      </c>
      <c r="H309" s="9"/>
      <c r="I309" s="10">
        <v>6.5</v>
      </c>
      <c r="J309" s="10">
        <v>56.75</v>
      </c>
      <c r="K309" s="10">
        <v>56.94</v>
      </c>
      <c r="L309" s="9"/>
      <c r="M309" s="10">
        <v>90.53</v>
      </c>
      <c r="N309" s="10">
        <v>1096.47</v>
      </c>
      <c r="O309" s="1" t="s">
        <v>113</v>
      </c>
    </row>
    <row r="310" ht="16.3" customHeight="1" spans="1:15">
      <c r="A310" s="6" t="s">
        <v>773</v>
      </c>
      <c r="B310" s="7" t="s">
        <v>755</v>
      </c>
      <c r="C310" s="7" t="s">
        <v>756</v>
      </c>
      <c r="D310" s="6" t="s">
        <v>237</v>
      </c>
      <c r="E310" s="11">
        <v>3.501</v>
      </c>
      <c r="F310" s="10">
        <v>111.65</v>
      </c>
      <c r="G310" s="10">
        <v>6.29</v>
      </c>
      <c r="H310" s="9"/>
      <c r="I310" s="10">
        <v>13.7</v>
      </c>
      <c r="J310" s="10">
        <v>8.37</v>
      </c>
      <c r="K310" s="10">
        <v>8.4</v>
      </c>
      <c r="L310" s="9"/>
      <c r="M310" s="10">
        <v>13.36</v>
      </c>
      <c r="N310" s="10">
        <v>161.77</v>
      </c>
      <c r="O310" s="1" t="s">
        <v>113</v>
      </c>
    </row>
    <row r="311" ht="16.3" customHeight="1" spans="1:15">
      <c r="A311" s="6" t="s">
        <v>774</v>
      </c>
      <c r="B311" s="7" t="s">
        <v>708</v>
      </c>
      <c r="C311" s="7" t="s">
        <v>709</v>
      </c>
      <c r="D311" s="6" t="s">
        <v>237</v>
      </c>
      <c r="E311" s="11">
        <v>1.492</v>
      </c>
      <c r="F311" s="10">
        <v>0.73</v>
      </c>
      <c r="G311" s="9"/>
      <c r="H311" s="9"/>
      <c r="I311" s="10">
        <v>0.17</v>
      </c>
      <c r="J311" s="10">
        <v>0.06</v>
      </c>
      <c r="K311" s="10">
        <v>0.06</v>
      </c>
      <c r="L311" s="9"/>
      <c r="M311" s="10">
        <v>0.09</v>
      </c>
      <c r="N311" s="10">
        <v>1.11</v>
      </c>
      <c r="O311" s="1" t="s">
        <v>113</v>
      </c>
    </row>
    <row r="312" ht="27.9" customHeight="1" spans="1:15">
      <c r="A312" s="6" t="s">
        <v>775</v>
      </c>
      <c r="B312" s="7" t="s">
        <v>776</v>
      </c>
      <c r="C312" s="7" t="s">
        <v>2226</v>
      </c>
      <c r="D312" s="6" t="s">
        <v>259</v>
      </c>
      <c r="E312" s="11">
        <v>0.3</v>
      </c>
      <c r="F312" s="10">
        <v>68.3</v>
      </c>
      <c r="G312" s="10">
        <v>217.16</v>
      </c>
      <c r="H312" s="9"/>
      <c r="I312" s="10">
        <v>9.89</v>
      </c>
      <c r="J312" s="10">
        <v>18.79</v>
      </c>
      <c r="K312" s="10">
        <v>18.86</v>
      </c>
      <c r="L312" s="9"/>
      <c r="M312" s="10">
        <v>29.96</v>
      </c>
      <c r="N312" s="10">
        <v>362.93</v>
      </c>
      <c r="O312" s="1" t="s">
        <v>113</v>
      </c>
    </row>
    <row r="313" ht="16.3" customHeight="1" spans="1:15">
      <c r="A313" s="6" t="s">
        <v>777</v>
      </c>
      <c r="B313" s="7" t="s">
        <v>731</v>
      </c>
      <c r="C313" s="7" t="s">
        <v>762</v>
      </c>
      <c r="D313" s="6" t="s">
        <v>259</v>
      </c>
      <c r="E313" s="11">
        <v>0.3</v>
      </c>
      <c r="F313" s="10">
        <v>52.6</v>
      </c>
      <c r="G313" s="10">
        <v>217.16</v>
      </c>
      <c r="H313" s="9"/>
      <c r="I313" s="9"/>
      <c r="J313" s="10">
        <v>17.16</v>
      </c>
      <c r="K313" s="10">
        <v>17.22</v>
      </c>
      <c r="L313" s="9"/>
      <c r="M313" s="10">
        <v>27.37</v>
      </c>
      <c r="N313" s="10">
        <v>331.51</v>
      </c>
      <c r="O313" s="1" t="s">
        <v>113</v>
      </c>
    </row>
    <row r="314" ht="16.3" customHeight="1" spans="1:15">
      <c r="A314" s="6" t="s">
        <v>778</v>
      </c>
      <c r="B314" s="7" t="s">
        <v>764</v>
      </c>
      <c r="C314" s="7" t="s">
        <v>765</v>
      </c>
      <c r="D314" s="6" t="s">
        <v>259</v>
      </c>
      <c r="E314" s="11">
        <v>0.305</v>
      </c>
      <c r="F314" s="10">
        <v>15.44</v>
      </c>
      <c r="G314" s="9"/>
      <c r="H314" s="9"/>
      <c r="I314" s="10">
        <v>9.73</v>
      </c>
      <c r="J314" s="10">
        <v>1.6</v>
      </c>
      <c r="K314" s="10">
        <v>1.61</v>
      </c>
      <c r="L314" s="9"/>
      <c r="M314" s="10">
        <v>2.55</v>
      </c>
      <c r="N314" s="10">
        <v>30.93</v>
      </c>
      <c r="O314" s="1" t="s">
        <v>113</v>
      </c>
    </row>
    <row r="315" ht="16.3" customHeight="1" spans="1:15">
      <c r="A315" s="6" t="s">
        <v>113</v>
      </c>
      <c r="B315" s="7" t="s">
        <v>113</v>
      </c>
      <c r="C315" s="7" t="s">
        <v>779</v>
      </c>
      <c r="D315" s="6" t="s">
        <v>113</v>
      </c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1" t="s">
        <v>113</v>
      </c>
    </row>
    <row r="316" ht="51.15" customHeight="1" spans="1:15">
      <c r="A316" s="6" t="s">
        <v>780</v>
      </c>
      <c r="B316" s="7" t="s">
        <v>781</v>
      </c>
      <c r="C316" s="7" t="s">
        <v>2224</v>
      </c>
      <c r="D316" s="6" t="s">
        <v>237</v>
      </c>
      <c r="E316" s="11">
        <v>10.074</v>
      </c>
      <c r="F316" s="10">
        <v>119.98</v>
      </c>
      <c r="G316" s="10">
        <v>158.39</v>
      </c>
      <c r="H316" s="9"/>
      <c r="I316" s="10">
        <v>0.14</v>
      </c>
      <c r="J316" s="10">
        <v>17.71</v>
      </c>
      <c r="K316" s="10">
        <v>17.77</v>
      </c>
      <c r="L316" s="9"/>
      <c r="M316" s="10">
        <v>28.26</v>
      </c>
      <c r="N316" s="10">
        <v>342.25</v>
      </c>
      <c r="O316" s="1" t="s">
        <v>113</v>
      </c>
    </row>
    <row r="317" ht="27.9" customHeight="1" spans="1:15">
      <c r="A317" s="6" t="s">
        <v>782</v>
      </c>
      <c r="B317" s="7" t="s">
        <v>746</v>
      </c>
      <c r="C317" s="7" t="s">
        <v>747</v>
      </c>
      <c r="D317" s="6" t="s">
        <v>237</v>
      </c>
      <c r="E317" s="11">
        <v>10.074</v>
      </c>
      <c r="F317" s="10">
        <v>119.98</v>
      </c>
      <c r="G317" s="10">
        <v>158.39</v>
      </c>
      <c r="H317" s="9"/>
      <c r="I317" s="10">
        <v>0.14</v>
      </c>
      <c r="J317" s="10">
        <v>17.71</v>
      </c>
      <c r="K317" s="10">
        <v>17.77</v>
      </c>
      <c r="L317" s="9"/>
      <c r="M317" s="10">
        <v>28.26</v>
      </c>
      <c r="N317" s="10">
        <v>342.25</v>
      </c>
      <c r="O317" s="1" t="s">
        <v>113</v>
      </c>
    </row>
    <row r="318" ht="51.15" customHeight="1" spans="1:15">
      <c r="A318" s="6" t="s">
        <v>783</v>
      </c>
      <c r="B318" s="7" t="s">
        <v>784</v>
      </c>
      <c r="C318" s="7" t="s">
        <v>2225</v>
      </c>
      <c r="D318" s="6" t="s">
        <v>259</v>
      </c>
      <c r="E318" s="11">
        <v>0.869</v>
      </c>
      <c r="F318" s="10">
        <v>1743.4</v>
      </c>
      <c r="G318" s="10">
        <v>323.8</v>
      </c>
      <c r="H318" s="9"/>
      <c r="I318" s="10">
        <v>143.91</v>
      </c>
      <c r="J318" s="10">
        <v>140.61</v>
      </c>
      <c r="K318" s="10">
        <v>141.1</v>
      </c>
      <c r="L318" s="9"/>
      <c r="M318" s="10">
        <v>224.38</v>
      </c>
      <c r="N318" s="10">
        <v>2717.2</v>
      </c>
      <c r="O318" s="1" t="s">
        <v>113</v>
      </c>
    </row>
    <row r="319" ht="16.3" customHeight="1" spans="1:15">
      <c r="A319" s="6" t="s">
        <v>788</v>
      </c>
      <c r="B319" s="7" t="s">
        <v>752</v>
      </c>
      <c r="C319" s="7" t="s">
        <v>753</v>
      </c>
      <c r="D319" s="6" t="s">
        <v>259</v>
      </c>
      <c r="E319" s="11">
        <v>0.869</v>
      </c>
      <c r="F319" s="10">
        <v>624.88</v>
      </c>
      <c r="G319" s="10">
        <v>260.87</v>
      </c>
      <c r="H319" s="9"/>
      <c r="I319" s="10">
        <v>6.5</v>
      </c>
      <c r="J319" s="10">
        <v>56.75</v>
      </c>
      <c r="K319" s="10">
        <v>56.94</v>
      </c>
      <c r="L319" s="9"/>
      <c r="M319" s="10">
        <v>90.53</v>
      </c>
      <c r="N319" s="10">
        <v>1096.47</v>
      </c>
      <c r="O319" s="1" t="s">
        <v>113</v>
      </c>
    </row>
    <row r="320" ht="16.3" customHeight="1" spans="1:15">
      <c r="A320" s="6" t="s">
        <v>789</v>
      </c>
      <c r="B320" s="7" t="s">
        <v>755</v>
      </c>
      <c r="C320" s="7" t="s">
        <v>756</v>
      </c>
      <c r="D320" s="6" t="s">
        <v>237</v>
      </c>
      <c r="E320" s="11">
        <v>8.694</v>
      </c>
      <c r="F320" s="10">
        <v>111.65</v>
      </c>
      <c r="G320" s="10">
        <v>6.29</v>
      </c>
      <c r="H320" s="9"/>
      <c r="I320" s="10">
        <v>13.7</v>
      </c>
      <c r="J320" s="10">
        <v>8.37</v>
      </c>
      <c r="K320" s="10">
        <v>8.4</v>
      </c>
      <c r="L320" s="9"/>
      <c r="M320" s="10">
        <v>13.36</v>
      </c>
      <c r="N320" s="10">
        <v>161.77</v>
      </c>
      <c r="O320" s="1" t="s">
        <v>113</v>
      </c>
    </row>
    <row r="321" ht="16.3" customHeight="1" spans="1:15">
      <c r="A321" s="6" t="s">
        <v>790</v>
      </c>
      <c r="B321" s="7" t="s">
        <v>708</v>
      </c>
      <c r="C321" s="7" t="s">
        <v>709</v>
      </c>
      <c r="D321" s="6" t="s">
        <v>237</v>
      </c>
      <c r="E321" s="11">
        <v>1.794</v>
      </c>
      <c r="F321" s="10">
        <v>0.73</v>
      </c>
      <c r="G321" s="9"/>
      <c r="H321" s="9"/>
      <c r="I321" s="10">
        <v>0.17</v>
      </c>
      <c r="J321" s="10">
        <v>0.06</v>
      </c>
      <c r="K321" s="10">
        <v>0.06</v>
      </c>
      <c r="L321" s="9"/>
      <c r="M321" s="10">
        <v>0.09</v>
      </c>
      <c r="N321" s="10">
        <v>1.11</v>
      </c>
      <c r="O321" s="1" t="s">
        <v>113</v>
      </c>
    </row>
    <row r="322" ht="27.9" customHeight="1" spans="1:15">
      <c r="A322" s="12" t="s">
        <v>2127</v>
      </c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3" t="s">
        <v>113</v>
      </c>
    </row>
    <row r="323" ht="16.3" customHeight="1" spans="1:15">
      <c r="A323" s="14" t="s">
        <v>113</v>
      </c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3" t="s">
        <v>113</v>
      </c>
    </row>
    <row r="324" ht="17.05" customHeight="1" spans="1:15">
      <c r="A324" s="4" t="s">
        <v>220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14" t="s">
        <v>2228</v>
      </c>
      <c r="N324" s="14"/>
      <c r="O324" s="13" t="s">
        <v>113</v>
      </c>
    </row>
    <row r="325" ht="17.05" customHeight="1" spans="1:15">
      <c r="A325" s="15" t="s">
        <v>55</v>
      </c>
      <c r="B325" s="15" t="s">
        <v>222</v>
      </c>
      <c r="C325" s="15" t="s">
        <v>2129</v>
      </c>
      <c r="D325" s="15" t="s">
        <v>66</v>
      </c>
      <c r="E325" s="15" t="s">
        <v>226</v>
      </c>
      <c r="F325" s="16" t="s">
        <v>2130</v>
      </c>
      <c r="G325" s="17"/>
      <c r="H325" s="17"/>
      <c r="I325" s="17"/>
      <c r="J325" s="17"/>
      <c r="K325" s="17"/>
      <c r="L325" s="17"/>
      <c r="M325" s="18"/>
      <c r="N325" s="19" t="s">
        <v>2131</v>
      </c>
      <c r="O325" s="20" t="s">
        <v>113</v>
      </c>
    </row>
    <row r="326" ht="41.85" customHeight="1" spans="1:15">
      <c r="A326" s="21"/>
      <c r="B326" s="21"/>
      <c r="C326" s="21"/>
      <c r="D326" s="21"/>
      <c r="E326" s="21"/>
      <c r="F326" s="5" t="s">
        <v>2132</v>
      </c>
      <c r="G326" s="5" t="s">
        <v>2133</v>
      </c>
      <c r="H326" s="6" t="s">
        <v>2134</v>
      </c>
      <c r="I326" s="5" t="s">
        <v>2135</v>
      </c>
      <c r="J326" s="5" t="s">
        <v>2136</v>
      </c>
      <c r="K326" s="5" t="s">
        <v>2137</v>
      </c>
      <c r="L326" s="5" t="s">
        <v>2138</v>
      </c>
      <c r="M326" s="6" t="s">
        <v>2139</v>
      </c>
      <c r="N326" s="24"/>
      <c r="O326" s="20" t="s">
        <v>113</v>
      </c>
    </row>
    <row r="327" ht="27.9" customHeight="1" spans="1:15">
      <c r="A327" s="6" t="s">
        <v>791</v>
      </c>
      <c r="B327" s="7" t="s">
        <v>792</v>
      </c>
      <c r="C327" s="7" t="s">
        <v>2226</v>
      </c>
      <c r="D327" s="6" t="s">
        <v>259</v>
      </c>
      <c r="E327" s="11">
        <v>0.359</v>
      </c>
      <c r="F327" s="10">
        <v>68.26</v>
      </c>
      <c r="G327" s="10">
        <v>217.16</v>
      </c>
      <c r="H327" s="9"/>
      <c r="I327" s="10">
        <v>9.87</v>
      </c>
      <c r="J327" s="10">
        <v>18.78</v>
      </c>
      <c r="K327" s="10">
        <v>18.85</v>
      </c>
      <c r="L327" s="9"/>
      <c r="M327" s="10">
        <v>29.96</v>
      </c>
      <c r="N327" s="10">
        <v>362.87</v>
      </c>
      <c r="O327" s="1" t="s">
        <v>113</v>
      </c>
    </row>
    <row r="328" ht="16.3" customHeight="1" spans="1:15">
      <c r="A328" s="6" t="s">
        <v>793</v>
      </c>
      <c r="B328" s="7" t="s">
        <v>731</v>
      </c>
      <c r="C328" s="7" t="s">
        <v>762</v>
      </c>
      <c r="D328" s="6" t="s">
        <v>259</v>
      </c>
      <c r="E328" s="11">
        <v>0.359</v>
      </c>
      <c r="F328" s="10">
        <v>52.6</v>
      </c>
      <c r="G328" s="10">
        <v>217.16</v>
      </c>
      <c r="H328" s="9"/>
      <c r="I328" s="9"/>
      <c r="J328" s="10">
        <v>17.16</v>
      </c>
      <c r="K328" s="10">
        <v>17.22</v>
      </c>
      <c r="L328" s="9"/>
      <c r="M328" s="10">
        <v>27.37</v>
      </c>
      <c r="N328" s="10">
        <v>331.51</v>
      </c>
      <c r="O328" s="1" t="s">
        <v>113</v>
      </c>
    </row>
    <row r="329" ht="16.3" customHeight="1" spans="1:15">
      <c r="A329" s="6" t="s">
        <v>794</v>
      </c>
      <c r="B329" s="7" t="s">
        <v>764</v>
      </c>
      <c r="C329" s="7" t="s">
        <v>765</v>
      </c>
      <c r="D329" s="6" t="s">
        <v>259</v>
      </c>
      <c r="E329" s="11">
        <v>0.364</v>
      </c>
      <c r="F329" s="10">
        <v>15.44</v>
      </c>
      <c r="G329" s="9"/>
      <c r="H329" s="9"/>
      <c r="I329" s="10">
        <v>9.73</v>
      </c>
      <c r="J329" s="10">
        <v>1.6</v>
      </c>
      <c r="K329" s="10">
        <v>1.61</v>
      </c>
      <c r="L329" s="9"/>
      <c r="M329" s="10">
        <v>2.55</v>
      </c>
      <c r="N329" s="10">
        <v>30.93</v>
      </c>
      <c r="O329" s="1" t="s">
        <v>113</v>
      </c>
    </row>
    <row r="330" ht="16.3" customHeight="1" spans="1:15">
      <c r="A330" s="6" t="s">
        <v>113</v>
      </c>
      <c r="B330" s="7" t="s">
        <v>113</v>
      </c>
      <c r="C330" s="7" t="s">
        <v>795</v>
      </c>
      <c r="D330" s="6" t="s">
        <v>113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1" t="s">
        <v>113</v>
      </c>
    </row>
    <row r="331" ht="51.15" customHeight="1" spans="1:15">
      <c r="A331" s="6" t="s">
        <v>796</v>
      </c>
      <c r="B331" s="7" t="s">
        <v>797</v>
      </c>
      <c r="C331" s="7" t="s">
        <v>2224</v>
      </c>
      <c r="D331" s="6" t="s">
        <v>237</v>
      </c>
      <c r="E331" s="11">
        <v>25.976</v>
      </c>
      <c r="F331" s="10">
        <v>119.98</v>
      </c>
      <c r="G331" s="10">
        <v>158.39</v>
      </c>
      <c r="H331" s="9"/>
      <c r="I331" s="10">
        <v>0.14</v>
      </c>
      <c r="J331" s="10">
        <v>17.71</v>
      </c>
      <c r="K331" s="10">
        <v>17.77</v>
      </c>
      <c r="L331" s="9"/>
      <c r="M331" s="10">
        <v>28.26</v>
      </c>
      <c r="N331" s="10">
        <v>342.25</v>
      </c>
      <c r="O331" s="1" t="s">
        <v>113</v>
      </c>
    </row>
    <row r="332" ht="27.9" customHeight="1" spans="1:15">
      <c r="A332" s="6" t="s">
        <v>798</v>
      </c>
      <c r="B332" s="7" t="s">
        <v>746</v>
      </c>
      <c r="C332" s="7" t="s">
        <v>747</v>
      </c>
      <c r="D332" s="6" t="s">
        <v>237</v>
      </c>
      <c r="E332" s="11">
        <v>25.976</v>
      </c>
      <c r="F332" s="10">
        <v>119.98</v>
      </c>
      <c r="G332" s="10">
        <v>158.39</v>
      </c>
      <c r="H332" s="9"/>
      <c r="I332" s="10">
        <v>0.14</v>
      </c>
      <c r="J332" s="10">
        <v>17.71</v>
      </c>
      <c r="K332" s="10">
        <v>17.77</v>
      </c>
      <c r="L332" s="9"/>
      <c r="M332" s="10">
        <v>28.26</v>
      </c>
      <c r="N332" s="10">
        <v>342.25</v>
      </c>
      <c r="O332" s="1" t="s">
        <v>113</v>
      </c>
    </row>
    <row r="333" ht="51.15" customHeight="1" spans="1:15">
      <c r="A333" s="6" t="s">
        <v>799</v>
      </c>
      <c r="B333" s="7" t="s">
        <v>800</v>
      </c>
      <c r="C333" s="7" t="s">
        <v>2225</v>
      </c>
      <c r="D333" s="6" t="s">
        <v>259</v>
      </c>
      <c r="E333" s="11">
        <v>2.407</v>
      </c>
      <c r="F333" s="10">
        <v>1742.7</v>
      </c>
      <c r="G333" s="10">
        <v>323.76</v>
      </c>
      <c r="H333" s="9"/>
      <c r="I333" s="10">
        <v>143.83</v>
      </c>
      <c r="J333" s="10">
        <v>140.56</v>
      </c>
      <c r="K333" s="10">
        <v>141.05</v>
      </c>
      <c r="L333" s="9"/>
      <c r="M333" s="10">
        <v>224.29</v>
      </c>
      <c r="N333" s="10">
        <v>2716.19</v>
      </c>
      <c r="O333" s="1" t="s">
        <v>113</v>
      </c>
    </row>
    <row r="334" ht="16.3" customHeight="1" spans="1:15">
      <c r="A334" s="6" t="s">
        <v>801</v>
      </c>
      <c r="B334" s="7" t="s">
        <v>752</v>
      </c>
      <c r="C334" s="7" t="s">
        <v>753</v>
      </c>
      <c r="D334" s="6" t="s">
        <v>259</v>
      </c>
      <c r="E334" s="11">
        <v>2.407</v>
      </c>
      <c r="F334" s="10">
        <v>624.88</v>
      </c>
      <c r="G334" s="10">
        <v>260.87</v>
      </c>
      <c r="H334" s="9"/>
      <c r="I334" s="10">
        <v>6.5</v>
      </c>
      <c r="J334" s="10">
        <v>56.75</v>
      </c>
      <c r="K334" s="10">
        <v>56.94</v>
      </c>
      <c r="L334" s="9"/>
      <c r="M334" s="10">
        <v>90.53</v>
      </c>
      <c r="N334" s="10">
        <v>1096.47</v>
      </c>
      <c r="O334" s="1" t="s">
        <v>113</v>
      </c>
    </row>
    <row r="335" ht="16.3" customHeight="1" spans="1:15">
      <c r="A335" s="6" t="s">
        <v>802</v>
      </c>
      <c r="B335" s="7" t="s">
        <v>755</v>
      </c>
      <c r="C335" s="7" t="s">
        <v>756</v>
      </c>
      <c r="D335" s="6" t="s">
        <v>237</v>
      </c>
      <c r="E335" s="11">
        <v>24.066</v>
      </c>
      <c r="F335" s="10">
        <v>111.65</v>
      </c>
      <c r="G335" s="10">
        <v>6.29</v>
      </c>
      <c r="H335" s="9"/>
      <c r="I335" s="10">
        <v>13.7</v>
      </c>
      <c r="J335" s="10">
        <v>8.37</v>
      </c>
      <c r="K335" s="10">
        <v>8.4</v>
      </c>
      <c r="L335" s="9"/>
      <c r="M335" s="10">
        <v>13.36</v>
      </c>
      <c r="N335" s="10">
        <v>161.77</v>
      </c>
      <c r="O335" s="1" t="s">
        <v>113</v>
      </c>
    </row>
    <row r="336" ht="16.3" customHeight="1" spans="1:15">
      <c r="A336" s="6" t="s">
        <v>803</v>
      </c>
      <c r="B336" s="7" t="s">
        <v>708</v>
      </c>
      <c r="C336" s="7" t="s">
        <v>709</v>
      </c>
      <c r="D336" s="6" t="s">
        <v>237</v>
      </c>
      <c r="E336" s="11">
        <v>4.966</v>
      </c>
      <c r="F336" s="10">
        <v>0.73</v>
      </c>
      <c r="G336" s="9"/>
      <c r="H336" s="9"/>
      <c r="I336" s="10">
        <v>0.17</v>
      </c>
      <c r="J336" s="10">
        <v>0.06</v>
      </c>
      <c r="K336" s="10">
        <v>0.06</v>
      </c>
      <c r="L336" s="9"/>
      <c r="M336" s="10">
        <v>0.09</v>
      </c>
      <c r="N336" s="10">
        <v>1.11</v>
      </c>
      <c r="O336" s="1" t="s">
        <v>113</v>
      </c>
    </row>
    <row r="337" ht="27.9" customHeight="1" spans="1:15">
      <c r="A337" s="6" t="s">
        <v>804</v>
      </c>
      <c r="B337" s="7" t="s">
        <v>805</v>
      </c>
      <c r="C337" s="7" t="s">
        <v>2226</v>
      </c>
      <c r="D337" s="6" t="s">
        <v>259</v>
      </c>
      <c r="E337" s="11">
        <v>0.993</v>
      </c>
      <c r="F337" s="10">
        <v>68.27</v>
      </c>
      <c r="G337" s="10">
        <v>217.16</v>
      </c>
      <c r="H337" s="9"/>
      <c r="I337" s="10">
        <v>9.88</v>
      </c>
      <c r="J337" s="10">
        <v>18.78</v>
      </c>
      <c r="K337" s="10">
        <v>18.85</v>
      </c>
      <c r="L337" s="9"/>
      <c r="M337" s="10">
        <v>29.96</v>
      </c>
      <c r="N337" s="10">
        <v>362.91</v>
      </c>
      <c r="O337" s="1" t="s">
        <v>113</v>
      </c>
    </row>
    <row r="338" ht="16.3" customHeight="1" spans="1:15">
      <c r="A338" s="6" t="s">
        <v>806</v>
      </c>
      <c r="B338" s="7" t="s">
        <v>731</v>
      </c>
      <c r="C338" s="7" t="s">
        <v>762</v>
      </c>
      <c r="D338" s="6" t="s">
        <v>259</v>
      </c>
      <c r="E338" s="11">
        <v>0.993</v>
      </c>
      <c r="F338" s="10">
        <v>52.6</v>
      </c>
      <c r="G338" s="10">
        <v>217.16</v>
      </c>
      <c r="H338" s="9"/>
      <c r="I338" s="9"/>
      <c r="J338" s="10">
        <v>17.16</v>
      </c>
      <c r="K338" s="10">
        <v>17.22</v>
      </c>
      <c r="L338" s="9"/>
      <c r="M338" s="10">
        <v>27.37</v>
      </c>
      <c r="N338" s="10">
        <v>331.51</v>
      </c>
      <c r="O338" s="1" t="s">
        <v>113</v>
      </c>
    </row>
    <row r="339" ht="16.3" customHeight="1" spans="1:15">
      <c r="A339" s="6" t="s">
        <v>807</v>
      </c>
      <c r="B339" s="7" t="s">
        <v>764</v>
      </c>
      <c r="C339" s="7" t="s">
        <v>765</v>
      </c>
      <c r="D339" s="6" t="s">
        <v>259</v>
      </c>
      <c r="E339" s="11">
        <v>1.008</v>
      </c>
      <c r="F339" s="10">
        <v>15.44</v>
      </c>
      <c r="G339" s="9"/>
      <c r="H339" s="9"/>
      <c r="I339" s="10">
        <v>9.73</v>
      </c>
      <c r="J339" s="10">
        <v>1.6</v>
      </c>
      <c r="K339" s="10">
        <v>1.61</v>
      </c>
      <c r="L339" s="9"/>
      <c r="M339" s="10">
        <v>2.55</v>
      </c>
      <c r="N339" s="10">
        <v>30.93</v>
      </c>
      <c r="O339" s="1" t="s">
        <v>113</v>
      </c>
    </row>
    <row r="340" ht="16.3" customHeight="1" spans="1:15">
      <c r="A340" s="6" t="s">
        <v>113</v>
      </c>
      <c r="B340" s="7" t="s">
        <v>113</v>
      </c>
      <c r="C340" s="7" t="s">
        <v>808</v>
      </c>
      <c r="D340" s="6" t="s">
        <v>113</v>
      </c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1" t="s">
        <v>113</v>
      </c>
    </row>
    <row r="341" ht="51.15" customHeight="1" spans="1:15">
      <c r="A341" s="6" t="s">
        <v>809</v>
      </c>
      <c r="B341" s="7" t="s">
        <v>810</v>
      </c>
      <c r="C341" s="7" t="s">
        <v>2224</v>
      </c>
      <c r="D341" s="6" t="s">
        <v>237</v>
      </c>
      <c r="E341" s="11">
        <v>9.398</v>
      </c>
      <c r="F341" s="10">
        <v>119.98</v>
      </c>
      <c r="G341" s="10">
        <v>158.39</v>
      </c>
      <c r="H341" s="9"/>
      <c r="I341" s="10">
        <v>0.14</v>
      </c>
      <c r="J341" s="10">
        <v>17.71</v>
      </c>
      <c r="K341" s="10">
        <v>17.77</v>
      </c>
      <c r="L341" s="9"/>
      <c r="M341" s="10">
        <v>28.26</v>
      </c>
      <c r="N341" s="10">
        <v>342.25</v>
      </c>
      <c r="O341" s="1" t="s">
        <v>113</v>
      </c>
    </row>
    <row r="342" ht="27.9" customHeight="1" spans="1:15">
      <c r="A342" s="6" t="s">
        <v>811</v>
      </c>
      <c r="B342" s="7" t="s">
        <v>746</v>
      </c>
      <c r="C342" s="7" t="s">
        <v>747</v>
      </c>
      <c r="D342" s="6" t="s">
        <v>237</v>
      </c>
      <c r="E342" s="11">
        <v>9.398</v>
      </c>
      <c r="F342" s="10">
        <v>119.98</v>
      </c>
      <c r="G342" s="10">
        <v>158.39</v>
      </c>
      <c r="H342" s="9"/>
      <c r="I342" s="10">
        <v>0.14</v>
      </c>
      <c r="J342" s="10">
        <v>17.71</v>
      </c>
      <c r="K342" s="10">
        <v>17.77</v>
      </c>
      <c r="L342" s="9"/>
      <c r="M342" s="10">
        <v>28.26</v>
      </c>
      <c r="N342" s="10">
        <v>342.25</v>
      </c>
      <c r="O342" s="1" t="s">
        <v>113</v>
      </c>
    </row>
    <row r="343" ht="16.3" customHeight="1" spans="1:15">
      <c r="A343" s="6" t="s">
        <v>812</v>
      </c>
      <c r="B343" s="7" t="s">
        <v>813</v>
      </c>
      <c r="C343" s="7" t="s">
        <v>572</v>
      </c>
      <c r="D343" s="6" t="s">
        <v>259</v>
      </c>
      <c r="E343" s="11">
        <v>0.802</v>
      </c>
      <c r="F343" s="10">
        <v>1742.46</v>
      </c>
      <c r="G343" s="10">
        <v>323.74</v>
      </c>
      <c r="H343" s="9"/>
      <c r="I343" s="10">
        <v>143.81</v>
      </c>
      <c r="J343" s="10">
        <v>140.54</v>
      </c>
      <c r="K343" s="10">
        <v>141.03</v>
      </c>
      <c r="L343" s="9"/>
      <c r="M343" s="10">
        <v>224.27</v>
      </c>
      <c r="N343" s="10">
        <v>2715.85</v>
      </c>
      <c r="O343" s="1" t="s">
        <v>113</v>
      </c>
    </row>
    <row r="344" ht="27.9" customHeight="1" spans="1:15">
      <c r="A344" s="12" t="s">
        <v>2127</v>
      </c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3" t="s">
        <v>113</v>
      </c>
    </row>
    <row r="345" ht="16.3" customHeight="1" spans="1:15">
      <c r="A345" s="14" t="s">
        <v>113</v>
      </c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3" t="s">
        <v>113</v>
      </c>
    </row>
    <row r="346" ht="17.05" customHeight="1" spans="1:15">
      <c r="A346" s="4" t="s">
        <v>220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14" t="s">
        <v>2229</v>
      </c>
      <c r="N346" s="14"/>
      <c r="O346" s="13" t="s">
        <v>113</v>
      </c>
    </row>
    <row r="347" ht="17.05" customHeight="1" spans="1:15">
      <c r="A347" s="15" t="s">
        <v>55</v>
      </c>
      <c r="B347" s="15" t="s">
        <v>222</v>
      </c>
      <c r="C347" s="15" t="s">
        <v>2129</v>
      </c>
      <c r="D347" s="15" t="s">
        <v>66</v>
      </c>
      <c r="E347" s="15" t="s">
        <v>226</v>
      </c>
      <c r="F347" s="16" t="s">
        <v>2130</v>
      </c>
      <c r="G347" s="17"/>
      <c r="H347" s="17"/>
      <c r="I347" s="17"/>
      <c r="J347" s="17"/>
      <c r="K347" s="17"/>
      <c r="L347" s="17"/>
      <c r="M347" s="18"/>
      <c r="N347" s="19" t="s">
        <v>2131</v>
      </c>
      <c r="O347" s="20" t="s">
        <v>113</v>
      </c>
    </row>
    <row r="348" ht="41.85" customHeight="1" spans="1:15">
      <c r="A348" s="21"/>
      <c r="B348" s="21"/>
      <c r="C348" s="21"/>
      <c r="D348" s="21"/>
      <c r="E348" s="21"/>
      <c r="F348" s="5" t="s">
        <v>2132</v>
      </c>
      <c r="G348" s="5" t="s">
        <v>2133</v>
      </c>
      <c r="H348" s="6" t="s">
        <v>2134</v>
      </c>
      <c r="I348" s="5" t="s">
        <v>2135</v>
      </c>
      <c r="J348" s="5" t="s">
        <v>2136</v>
      </c>
      <c r="K348" s="5" t="s">
        <v>2137</v>
      </c>
      <c r="L348" s="5" t="s">
        <v>2138</v>
      </c>
      <c r="M348" s="6" t="s">
        <v>2139</v>
      </c>
      <c r="N348" s="24"/>
      <c r="O348" s="20" t="s">
        <v>113</v>
      </c>
    </row>
    <row r="349" ht="39.55" customHeight="1" spans="1:15">
      <c r="A349" s="6" t="s">
        <v>113</v>
      </c>
      <c r="B349" s="7" t="s">
        <v>113</v>
      </c>
      <c r="C349" s="7" t="s">
        <v>750</v>
      </c>
      <c r="D349" s="6" t="s">
        <v>113</v>
      </c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1" t="s">
        <v>113</v>
      </c>
    </row>
    <row r="350" ht="16.3" customHeight="1" spans="1:15">
      <c r="A350" s="6" t="s">
        <v>814</v>
      </c>
      <c r="B350" s="7" t="s">
        <v>752</v>
      </c>
      <c r="C350" s="7" t="s">
        <v>753</v>
      </c>
      <c r="D350" s="6" t="s">
        <v>259</v>
      </c>
      <c r="E350" s="11">
        <v>0.802</v>
      </c>
      <c r="F350" s="10">
        <v>624.88</v>
      </c>
      <c r="G350" s="10">
        <v>260.87</v>
      </c>
      <c r="H350" s="9"/>
      <c r="I350" s="10">
        <v>6.5</v>
      </c>
      <c r="J350" s="10">
        <v>56.75</v>
      </c>
      <c r="K350" s="10">
        <v>56.94</v>
      </c>
      <c r="L350" s="9"/>
      <c r="M350" s="10">
        <v>90.53</v>
      </c>
      <c r="N350" s="10">
        <v>1096.47</v>
      </c>
      <c r="O350" s="1" t="s">
        <v>113</v>
      </c>
    </row>
    <row r="351" ht="16.3" customHeight="1" spans="1:15">
      <c r="A351" s="6" t="s">
        <v>815</v>
      </c>
      <c r="B351" s="7" t="s">
        <v>755</v>
      </c>
      <c r="C351" s="7" t="s">
        <v>756</v>
      </c>
      <c r="D351" s="6" t="s">
        <v>237</v>
      </c>
      <c r="E351" s="11">
        <v>8.016</v>
      </c>
      <c r="F351" s="10">
        <v>111.65</v>
      </c>
      <c r="G351" s="10">
        <v>6.29</v>
      </c>
      <c r="H351" s="9"/>
      <c r="I351" s="10">
        <v>13.7</v>
      </c>
      <c r="J351" s="10">
        <v>8.37</v>
      </c>
      <c r="K351" s="10">
        <v>8.4</v>
      </c>
      <c r="L351" s="9"/>
      <c r="M351" s="10">
        <v>13.36</v>
      </c>
      <c r="N351" s="10">
        <v>161.77</v>
      </c>
      <c r="O351" s="1" t="s">
        <v>113</v>
      </c>
    </row>
    <row r="352" ht="16.3" customHeight="1" spans="1:15">
      <c r="A352" s="6" t="s">
        <v>816</v>
      </c>
      <c r="B352" s="7" t="s">
        <v>708</v>
      </c>
      <c r="C352" s="7" t="s">
        <v>709</v>
      </c>
      <c r="D352" s="6" t="s">
        <v>237</v>
      </c>
      <c r="E352" s="11">
        <v>1.797</v>
      </c>
      <c r="F352" s="10">
        <v>0.73</v>
      </c>
      <c r="G352" s="9"/>
      <c r="H352" s="9"/>
      <c r="I352" s="10">
        <v>0.17</v>
      </c>
      <c r="J352" s="10">
        <v>0.06</v>
      </c>
      <c r="K352" s="10">
        <v>0.06</v>
      </c>
      <c r="L352" s="9"/>
      <c r="M352" s="10">
        <v>0.09</v>
      </c>
      <c r="N352" s="10">
        <v>1.11</v>
      </c>
      <c r="O352" s="1" t="s">
        <v>113</v>
      </c>
    </row>
    <row r="353" ht="27.9" customHeight="1" spans="1:15">
      <c r="A353" s="6" t="s">
        <v>817</v>
      </c>
      <c r="B353" s="7" t="s">
        <v>818</v>
      </c>
      <c r="C353" s="7" t="s">
        <v>2226</v>
      </c>
      <c r="D353" s="6" t="s">
        <v>259</v>
      </c>
      <c r="E353" s="11">
        <v>0.359</v>
      </c>
      <c r="F353" s="10">
        <v>68.26</v>
      </c>
      <c r="G353" s="10">
        <v>217.16</v>
      </c>
      <c r="H353" s="9"/>
      <c r="I353" s="10">
        <v>9.87</v>
      </c>
      <c r="J353" s="10">
        <v>18.78</v>
      </c>
      <c r="K353" s="10">
        <v>18.85</v>
      </c>
      <c r="L353" s="9"/>
      <c r="M353" s="10">
        <v>29.96</v>
      </c>
      <c r="N353" s="10">
        <v>362.87</v>
      </c>
      <c r="O353" s="1" t="s">
        <v>113</v>
      </c>
    </row>
    <row r="354" ht="16.3" customHeight="1" spans="1:15">
      <c r="A354" s="6" t="s">
        <v>819</v>
      </c>
      <c r="B354" s="7" t="s">
        <v>731</v>
      </c>
      <c r="C354" s="7" t="s">
        <v>762</v>
      </c>
      <c r="D354" s="6" t="s">
        <v>259</v>
      </c>
      <c r="E354" s="11">
        <v>0.359</v>
      </c>
      <c r="F354" s="10">
        <v>52.6</v>
      </c>
      <c r="G354" s="10">
        <v>217.16</v>
      </c>
      <c r="H354" s="9"/>
      <c r="I354" s="9"/>
      <c r="J354" s="10">
        <v>17.16</v>
      </c>
      <c r="K354" s="10">
        <v>17.22</v>
      </c>
      <c r="L354" s="9"/>
      <c r="M354" s="10">
        <v>27.37</v>
      </c>
      <c r="N354" s="10">
        <v>331.51</v>
      </c>
      <c r="O354" s="1" t="s">
        <v>113</v>
      </c>
    </row>
    <row r="355" ht="16.3" customHeight="1" spans="1:15">
      <c r="A355" s="6" t="s">
        <v>821</v>
      </c>
      <c r="B355" s="7" t="s">
        <v>764</v>
      </c>
      <c r="C355" s="7" t="s">
        <v>765</v>
      </c>
      <c r="D355" s="6" t="s">
        <v>259</v>
      </c>
      <c r="E355" s="11">
        <v>0.364</v>
      </c>
      <c r="F355" s="10">
        <v>15.44</v>
      </c>
      <c r="G355" s="9"/>
      <c r="H355" s="9"/>
      <c r="I355" s="10">
        <v>9.73</v>
      </c>
      <c r="J355" s="10">
        <v>1.6</v>
      </c>
      <c r="K355" s="10">
        <v>1.61</v>
      </c>
      <c r="L355" s="9"/>
      <c r="M355" s="10">
        <v>2.55</v>
      </c>
      <c r="N355" s="10">
        <v>30.93</v>
      </c>
      <c r="O355" s="1" t="s">
        <v>113</v>
      </c>
    </row>
    <row r="356" ht="16.3" customHeight="1" spans="1:15">
      <c r="A356" s="6" t="s">
        <v>113</v>
      </c>
      <c r="B356" s="7" t="s">
        <v>113</v>
      </c>
      <c r="C356" s="7" t="s">
        <v>822</v>
      </c>
      <c r="D356" s="6" t="s">
        <v>113</v>
      </c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1" t="s">
        <v>113</v>
      </c>
    </row>
    <row r="357" ht="27.9" customHeight="1" spans="1:15">
      <c r="A357" s="6" t="s">
        <v>823</v>
      </c>
      <c r="B357" s="7" t="s">
        <v>824</v>
      </c>
      <c r="C357" s="7" t="s">
        <v>2226</v>
      </c>
      <c r="D357" s="6" t="s">
        <v>259</v>
      </c>
      <c r="E357" s="11">
        <v>0.359</v>
      </c>
      <c r="F357" s="10">
        <v>81.91</v>
      </c>
      <c r="G357" s="10">
        <v>217.16</v>
      </c>
      <c r="H357" s="9"/>
      <c r="I357" s="10">
        <v>11.84</v>
      </c>
      <c r="J357" s="10">
        <v>19.78</v>
      </c>
      <c r="K357" s="10">
        <v>19.85</v>
      </c>
      <c r="L357" s="9"/>
      <c r="M357" s="10">
        <v>31.55</v>
      </c>
      <c r="N357" s="10">
        <v>382.09</v>
      </c>
      <c r="O357" s="1" t="s">
        <v>113</v>
      </c>
    </row>
    <row r="358" ht="16.3" customHeight="1" spans="1:15">
      <c r="A358" s="6" t="s">
        <v>825</v>
      </c>
      <c r="B358" s="7" t="s">
        <v>731</v>
      </c>
      <c r="C358" s="7" t="s">
        <v>826</v>
      </c>
      <c r="D358" s="6" t="s">
        <v>259</v>
      </c>
      <c r="E358" s="11">
        <v>0.359</v>
      </c>
      <c r="F358" s="10">
        <v>63.12</v>
      </c>
      <c r="G358" s="10">
        <v>217.16</v>
      </c>
      <c r="H358" s="9"/>
      <c r="I358" s="9"/>
      <c r="J358" s="10">
        <v>17.83</v>
      </c>
      <c r="K358" s="10">
        <v>17.89</v>
      </c>
      <c r="L358" s="9"/>
      <c r="M358" s="10">
        <v>28.44</v>
      </c>
      <c r="N358" s="10">
        <v>344.44</v>
      </c>
      <c r="O358" s="1" t="s">
        <v>113</v>
      </c>
    </row>
    <row r="359" ht="27.9" customHeight="1" spans="1:15">
      <c r="A359" s="6" t="s">
        <v>827</v>
      </c>
      <c r="B359" s="7" t="s">
        <v>828</v>
      </c>
      <c r="C359" s="7" t="s">
        <v>829</v>
      </c>
      <c r="D359" s="6" t="s">
        <v>259</v>
      </c>
      <c r="E359" s="11">
        <v>0.364</v>
      </c>
      <c r="F359" s="10">
        <v>18.53</v>
      </c>
      <c r="G359" s="9"/>
      <c r="H359" s="9"/>
      <c r="I359" s="10">
        <v>11.68</v>
      </c>
      <c r="J359" s="10">
        <v>1.92</v>
      </c>
      <c r="K359" s="10">
        <v>1.93</v>
      </c>
      <c r="L359" s="9"/>
      <c r="M359" s="10">
        <v>3.07</v>
      </c>
      <c r="N359" s="10">
        <v>37.13</v>
      </c>
      <c r="O359" s="1" t="s">
        <v>113</v>
      </c>
    </row>
    <row r="360" ht="51.15" customHeight="1" spans="1:15">
      <c r="A360" s="6" t="s">
        <v>830</v>
      </c>
      <c r="B360" s="7" t="s">
        <v>831</v>
      </c>
      <c r="C360" s="7" t="s">
        <v>2224</v>
      </c>
      <c r="D360" s="6" t="s">
        <v>237</v>
      </c>
      <c r="E360" s="11">
        <v>5.597</v>
      </c>
      <c r="F360" s="10">
        <v>119.98</v>
      </c>
      <c r="G360" s="10">
        <v>158.39</v>
      </c>
      <c r="H360" s="9"/>
      <c r="I360" s="10">
        <v>0.14</v>
      </c>
      <c r="J360" s="10">
        <v>17.71</v>
      </c>
      <c r="K360" s="10">
        <v>17.77</v>
      </c>
      <c r="L360" s="9"/>
      <c r="M360" s="10">
        <v>28.26</v>
      </c>
      <c r="N360" s="10">
        <v>342.25</v>
      </c>
      <c r="O360" s="1" t="s">
        <v>113</v>
      </c>
    </row>
    <row r="361" ht="27.9" customHeight="1" spans="1:15">
      <c r="A361" s="6" t="s">
        <v>832</v>
      </c>
      <c r="B361" s="7" t="s">
        <v>746</v>
      </c>
      <c r="C361" s="7" t="s">
        <v>747</v>
      </c>
      <c r="D361" s="6" t="s">
        <v>237</v>
      </c>
      <c r="E361" s="11">
        <v>5.597</v>
      </c>
      <c r="F361" s="10">
        <v>119.98</v>
      </c>
      <c r="G361" s="10">
        <v>158.39</v>
      </c>
      <c r="H361" s="9"/>
      <c r="I361" s="10">
        <v>0.14</v>
      </c>
      <c r="J361" s="10">
        <v>17.71</v>
      </c>
      <c r="K361" s="10">
        <v>17.77</v>
      </c>
      <c r="L361" s="9"/>
      <c r="M361" s="10">
        <v>28.26</v>
      </c>
      <c r="N361" s="10">
        <v>342.25</v>
      </c>
      <c r="O361" s="1" t="s">
        <v>113</v>
      </c>
    </row>
    <row r="362" ht="51.15" customHeight="1" spans="1:15">
      <c r="A362" s="6" t="s">
        <v>833</v>
      </c>
      <c r="B362" s="7" t="s">
        <v>834</v>
      </c>
      <c r="C362" s="7" t="s">
        <v>2225</v>
      </c>
      <c r="D362" s="6" t="s">
        <v>259</v>
      </c>
      <c r="E362" s="11">
        <v>0.422</v>
      </c>
      <c r="F362" s="10">
        <v>1743.17</v>
      </c>
      <c r="G362" s="10">
        <v>323.7</v>
      </c>
      <c r="H362" s="9"/>
      <c r="I362" s="10">
        <v>144.06</v>
      </c>
      <c r="J362" s="10">
        <v>140.61</v>
      </c>
      <c r="K362" s="10">
        <v>141.1</v>
      </c>
      <c r="L362" s="9"/>
      <c r="M362" s="10">
        <v>224.35</v>
      </c>
      <c r="N362" s="10">
        <v>2716.97</v>
      </c>
      <c r="O362" s="1" t="s">
        <v>113</v>
      </c>
    </row>
    <row r="363" ht="16.3" customHeight="1" spans="1:15">
      <c r="A363" s="6" t="s">
        <v>835</v>
      </c>
      <c r="B363" s="7" t="s">
        <v>752</v>
      </c>
      <c r="C363" s="7" t="s">
        <v>753</v>
      </c>
      <c r="D363" s="6" t="s">
        <v>259</v>
      </c>
      <c r="E363" s="11">
        <v>0.422</v>
      </c>
      <c r="F363" s="10">
        <v>624.88</v>
      </c>
      <c r="G363" s="10">
        <v>260.87</v>
      </c>
      <c r="H363" s="9"/>
      <c r="I363" s="10">
        <v>6.5</v>
      </c>
      <c r="J363" s="10">
        <v>56.75</v>
      </c>
      <c r="K363" s="10">
        <v>56.94</v>
      </c>
      <c r="L363" s="9"/>
      <c r="M363" s="10">
        <v>90.53</v>
      </c>
      <c r="N363" s="10">
        <v>1096.47</v>
      </c>
      <c r="O363" s="1" t="s">
        <v>113</v>
      </c>
    </row>
    <row r="364" ht="16.3" customHeight="1" spans="1:15">
      <c r="A364" s="6" t="s">
        <v>836</v>
      </c>
      <c r="B364" s="7" t="s">
        <v>755</v>
      </c>
      <c r="C364" s="7" t="s">
        <v>756</v>
      </c>
      <c r="D364" s="6" t="s">
        <v>237</v>
      </c>
      <c r="E364" s="11">
        <v>4.215</v>
      </c>
      <c r="F364" s="10">
        <v>111.65</v>
      </c>
      <c r="G364" s="10">
        <v>6.29</v>
      </c>
      <c r="H364" s="9"/>
      <c r="I364" s="10">
        <v>13.7</v>
      </c>
      <c r="J364" s="10">
        <v>8.37</v>
      </c>
      <c r="K364" s="10">
        <v>8.4</v>
      </c>
      <c r="L364" s="9"/>
      <c r="M364" s="10">
        <v>13.36</v>
      </c>
      <c r="N364" s="10">
        <v>161.77</v>
      </c>
      <c r="O364" s="1" t="s">
        <v>113</v>
      </c>
    </row>
    <row r="365" ht="16.3" customHeight="1" spans="1:15">
      <c r="A365" s="6" t="s">
        <v>837</v>
      </c>
      <c r="B365" s="7" t="s">
        <v>708</v>
      </c>
      <c r="C365" s="7" t="s">
        <v>709</v>
      </c>
      <c r="D365" s="6" t="s">
        <v>237</v>
      </c>
      <c r="E365" s="11">
        <v>1.797</v>
      </c>
      <c r="F365" s="10">
        <v>0.73</v>
      </c>
      <c r="G365" s="9"/>
      <c r="H365" s="9"/>
      <c r="I365" s="10">
        <v>0.17</v>
      </c>
      <c r="J365" s="10">
        <v>0.06</v>
      </c>
      <c r="K365" s="10">
        <v>0.06</v>
      </c>
      <c r="L365" s="9"/>
      <c r="M365" s="10">
        <v>0.09</v>
      </c>
      <c r="N365" s="10">
        <v>1.11</v>
      </c>
      <c r="O365" s="1" t="s">
        <v>113</v>
      </c>
    </row>
    <row r="366" ht="16.3" customHeight="1" spans="1:15">
      <c r="A366" s="6" t="s">
        <v>113</v>
      </c>
      <c r="B366" s="7" t="s">
        <v>113</v>
      </c>
      <c r="C366" s="7" t="s">
        <v>838</v>
      </c>
      <c r="D366" s="6" t="s">
        <v>113</v>
      </c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1" t="s">
        <v>113</v>
      </c>
    </row>
    <row r="367" ht="27.9" customHeight="1" spans="1:15">
      <c r="A367" s="12" t="s">
        <v>2127</v>
      </c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3" t="s">
        <v>113</v>
      </c>
    </row>
    <row r="368" ht="16.3" customHeight="1" spans="1:15">
      <c r="A368" s="14" t="s">
        <v>113</v>
      </c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3" t="s">
        <v>113</v>
      </c>
    </row>
    <row r="369" ht="17.05" customHeight="1" spans="1:15">
      <c r="A369" s="4" t="s">
        <v>220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14" t="s">
        <v>2230</v>
      </c>
      <c r="N369" s="14"/>
      <c r="O369" s="13" t="s">
        <v>113</v>
      </c>
    </row>
    <row r="370" ht="17.05" customHeight="1" spans="1:15">
      <c r="A370" s="15" t="s">
        <v>55</v>
      </c>
      <c r="B370" s="15" t="s">
        <v>222</v>
      </c>
      <c r="C370" s="15" t="s">
        <v>2129</v>
      </c>
      <c r="D370" s="15" t="s">
        <v>66</v>
      </c>
      <c r="E370" s="15" t="s">
        <v>226</v>
      </c>
      <c r="F370" s="16" t="s">
        <v>2130</v>
      </c>
      <c r="G370" s="17"/>
      <c r="H370" s="17"/>
      <c r="I370" s="17"/>
      <c r="J370" s="17"/>
      <c r="K370" s="17"/>
      <c r="L370" s="17"/>
      <c r="M370" s="18"/>
      <c r="N370" s="19" t="s">
        <v>2131</v>
      </c>
      <c r="O370" s="20" t="s">
        <v>113</v>
      </c>
    </row>
    <row r="371" ht="41.85" customHeight="1" spans="1:15">
      <c r="A371" s="21"/>
      <c r="B371" s="21"/>
      <c r="C371" s="21"/>
      <c r="D371" s="21"/>
      <c r="E371" s="21"/>
      <c r="F371" s="5" t="s">
        <v>2132</v>
      </c>
      <c r="G371" s="5" t="s">
        <v>2133</v>
      </c>
      <c r="H371" s="6" t="s">
        <v>2134</v>
      </c>
      <c r="I371" s="5" t="s">
        <v>2135</v>
      </c>
      <c r="J371" s="5" t="s">
        <v>2136</v>
      </c>
      <c r="K371" s="5" t="s">
        <v>2137</v>
      </c>
      <c r="L371" s="5" t="s">
        <v>2138</v>
      </c>
      <c r="M371" s="6" t="s">
        <v>2139</v>
      </c>
      <c r="N371" s="24"/>
      <c r="O371" s="20" t="s">
        <v>113</v>
      </c>
    </row>
    <row r="372" ht="51.15" customHeight="1" spans="1:15">
      <c r="A372" s="6" t="s">
        <v>839</v>
      </c>
      <c r="B372" s="7" t="s">
        <v>840</v>
      </c>
      <c r="C372" s="7" t="s">
        <v>2224</v>
      </c>
      <c r="D372" s="6" t="s">
        <v>237</v>
      </c>
      <c r="E372" s="11">
        <v>10.089</v>
      </c>
      <c r="F372" s="10">
        <v>119.98</v>
      </c>
      <c r="G372" s="10">
        <v>158.39</v>
      </c>
      <c r="H372" s="9"/>
      <c r="I372" s="10">
        <v>0.14</v>
      </c>
      <c r="J372" s="10">
        <v>17.71</v>
      </c>
      <c r="K372" s="10">
        <v>17.77</v>
      </c>
      <c r="L372" s="9"/>
      <c r="M372" s="10">
        <v>28.26</v>
      </c>
      <c r="N372" s="10">
        <v>342.25</v>
      </c>
      <c r="O372" s="1" t="s">
        <v>113</v>
      </c>
    </row>
    <row r="373" ht="27.9" customHeight="1" spans="1:15">
      <c r="A373" s="6" t="s">
        <v>841</v>
      </c>
      <c r="B373" s="7" t="s">
        <v>746</v>
      </c>
      <c r="C373" s="7" t="s">
        <v>747</v>
      </c>
      <c r="D373" s="6" t="s">
        <v>237</v>
      </c>
      <c r="E373" s="11">
        <v>10.089</v>
      </c>
      <c r="F373" s="10">
        <v>119.98</v>
      </c>
      <c r="G373" s="10">
        <v>158.39</v>
      </c>
      <c r="H373" s="9"/>
      <c r="I373" s="10">
        <v>0.14</v>
      </c>
      <c r="J373" s="10">
        <v>17.71</v>
      </c>
      <c r="K373" s="10">
        <v>17.77</v>
      </c>
      <c r="L373" s="9"/>
      <c r="M373" s="10">
        <v>28.26</v>
      </c>
      <c r="N373" s="10">
        <v>342.25</v>
      </c>
      <c r="O373" s="1" t="s">
        <v>113</v>
      </c>
    </row>
    <row r="374" ht="51.15" customHeight="1" spans="1:15">
      <c r="A374" s="6" t="s">
        <v>842</v>
      </c>
      <c r="B374" s="7" t="s">
        <v>843</v>
      </c>
      <c r="C374" s="7" t="s">
        <v>2225</v>
      </c>
      <c r="D374" s="6" t="s">
        <v>259</v>
      </c>
      <c r="E374" s="11">
        <v>0.871</v>
      </c>
      <c r="F374" s="10">
        <v>1742.5</v>
      </c>
      <c r="G374" s="10">
        <v>323.75</v>
      </c>
      <c r="H374" s="9"/>
      <c r="I374" s="10">
        <v>143.8</v>
      </c>
      <c r="J374" s="10">
        <v>140.54</v>
      </c>
      <c r="K374" s="10">
        <v>141.03</v>
      </c>
      <c r="L374" s="9"/>
      <c r="M374" s="10">
        <v>224.27</v>
      </c>
      <c r="N374" s="10">
        <v>2715.9</v>
      </c>
      <c r="O374" s="1" t="s">
        <v>113</v>
      </c>
    </row>
    <row r="375" ht="16.3" customHeight="1" spans="1:15">
      <c r="A375" s="6" t="s">
        <v>844</v>
      </c>
      <c r="B375" s="7" t="s">
        <v>752</v>
      </c>
      <c r="C375" s="7" t="s">
        <v>753</v>
      </c>
      <c r="D375" s="6" t="s">
        <v>259</v>
      </c>
      <c r="E375" s="11">
        <v>0.871</v>
      </c>
      <c r="F375" s="10">
        <v>624.88</v>
      </c>
      <c r="G375" s="10">
        <v>260.87</v>
      </c>
      <c r="H375" s="9"/>
      <c r="I375" s="10">
        <v>6.5</v>
      </c>
      <c r="J375" s="10">
        <v>56.75</v>
      </c>
      <c r="K375" s="10">
        <v>56.94</v>
      </c>
      <c r="L375" s="9"/>
      <c r="M375" s="10">
        <v>90.53</v>
      </c>
      <c r="N375" s="10">
        <v>1096.47</v>
      </c>
      <c r="O375" s="1" t="s">
        <v>113</v>
      </c>
    </row>
    <row r="376" ht="16.3" customHeight="1" spans="1:15">
      <c r="A376" s="6" t="s">
        <v>845</v>
      </c>
      <c r="B376" s="7" t="s">
        <v>755</v>
      </c>
      <c r="C376" s="7" t="s">
        <v>756</v>
      </c>
      <c r="D376" s="6" t="s">
        <v>237</v>
      </c>
      <c r="E376" s="11">
        <v>8.707</v>
      </c>
      <c r="F376" s="10">
        <v>111.65</v>
      </c>
      <c r="G376" s="10">
        <v>6.29</v>
      </c>
      <c r="H376" s="9"/>
      <c r="I376" s="10">
        <v>13.7</v>
      </c>
      <c r="J376" s="10">
        <v>8.37</v>
      </c>
      <c r="K376" s="10">
        <v>8.4</v>
      </c>
      <c r="L376" s="9"/>
      <c r="M376" s="10">
        <v>13.36</v>
      </c>
      <c r="N376" s="10">
        <v>161.77</v>
      </c>
      <c r="O376" s="1" t="s">
        <v>113</v>
      </c>
    </row>
    <row r="377" ht="16.3" customHeight="1" spans="1:15">
      <c r="A377" s="6" t="s">
        <v>846</v>
      </c>
      <c r="B377" s="7" t="s">
        <v>708</v>
      </c>
      <c r="C377" s="7" t="s">
        <v>709</v>
      </c>
      <c r="D377" s="6" t="s">
        <v>237</v>
      </c>
      <c r="E377" s="11">
        <v>1.797</v>
      </c>
      <c r="F377" s="10">
        <v>0.73</v>
      </c>
      <c r="G377" s="9"/>
      <c r="H377" s="9"/>
      <c r="I377" s="10">
        <v>0.17</v>
      </c>
      <c r="J377" s="10">
        <v>0.06</v>
      </c>
      <c r="K377" s="10">
        <v>0.06</v>
      </c>
      <c r="L377" s="9"/>
      <c r="M377" s="10">
        <v>0.09</v>
      </c>
      <c r="N377" s="10">
        <v>1.11</v>
      </c>
      <c r="O377" s="1" t="s">
        <v>113</v>
      </c>
    </row>
    <row r="378" ht="27.9" customHeight="1" spans="1:15">
      <c r="A378" s="6" t="s">
        <v>847</v>
      </c>
      <c r="B378" s="7" t="s">
        <v>848</v>
      </c>
      <c r="C378" s="7" t="s">
        <v>2226</v>
      </c>
      <c r="D378" s="6" t="s">
        <v>259</v>
      </c>
      <c r="E378" s="11">
        <v>0.359</v>
      </c>
      <c r="F378" s="10">
        <v>81.91</v>
      </c>
      <c r="G378" s="10">
        <v>217.16</v>
      </c>
      <c r="H378" s="9"/>
      <c r="I378" s="10">
        <v>11.84</v>
      </c>
      <c r="J378" s="10">
        <v>19.78</v>
      </c>
      <c r="K378" s="10">
        <v>19.85</v>
      </c>
      <c r="L378" s="9"/>
      <c r="M378" s="10">
        <v>31.55</v>
      </c>
      <c r="N378" s="10">
        <v>382.09</v>
      </c>
      <c r="O378" s="1" t="s">
        <v>113</v>
      </c>
    </row>
    <row r="379" ht="16.3" customHeight="1" spans="1:15">
      <c r="A379" s="6" t="s">
        <v>849</v>
      </c>
      <c r="B379" s="7" t="s">
        <v>731</v>
      </c>
      <c r="C379" s="7" t="s">
        <v>826</v>
      </c>
      <c r="D379" s="6" t="s">
        <v>259</v>
      </c>
      <c r="E379" s="11">
        <v>0.359</v>
      </c>
      <c r="F379" s="10">
        <v>63.12</v>
      </c>
      <c r="G379" s="10">
        <v>217.16</v>
      </c>
      <c r="H379" s="9"/>
      <c r="I379" s="9"/>
      <c r="J379" s="10">
        <v>17.83</v>
      </c>
      <c r="K379" s="10">
        <v>17.89</v>
      </c>
      <c r="L379" s="9"/>
      <c r="M379" s="10">
        <v>28.44</v>
      </c>
      <c r="N379" s="10">
        <v>344.44</v>
      </c>
      <c r="O379" s="1" t="s">
        <v>113</v>
      </c>
    </row>
    <row r="380" ht="27.9" customHeight="1" spans="1:15">
      <c r="A380" s="6" t="s">
        <v>850</v>
      </c>
      <c r="B380" s="7" t="s">
        <v>828</v>
      </c>
      <c r="C380" s="7" t="s">
        <v>829</v>
      </c>
      <c r="D380" s="6" t="s">
        <v>259</v>
      </c>
      <c r="E380" s="11">
        <v>0.364</v>
      </c>
      <c r="F380" s="10">
        <v>18.53</v>
      </c>
      <c r="G380" s="9"/>
      <c r="H380" s="9"/>
      <c r="I380" s="10">
        <v>11.68</v>
      </c>
      <c r="J380" s="10">
        <v>1.92</v>
      </c>
      <c r="K380" s="10">
        <v>1.93</v>
      </c>
      <c r="L380" s="9"/>
      <c r="M380" s="10">
        <v>3.07</v>
      </c>
      <c r="N380" s="10">
        <v>37.13</v>
      </c>
      <c r="O380" s="1" t="s">
        <v>113</v>
      </c>
    </row>
    <row r="381" ht="16.3" customHeight="1" spans="1:15">
      <c r="A381" s="6" t="s">
        <v>113</v>
      </c>
      <c r="B381" s="7" t="s">
        <v>113</v>
      </c>
      <c r="C381" s="7" t="s">
        <v>851</v>
      </c>
      <c r="D381" s="6" t="s">
        <v>113</v>
      </c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1" t="s">
        <v>113</v>
      </c>
    </row>
    <row r="382" ht="51.15" customHeight="1" spans="1:15">
      <c r="A382" s="6" t="s">
        <v>852</v>
      </c>
      <c r="B382" s="7" t="s">
        <v>853</v>
      </c>
      <c r="C382" s="7" t="s">
        <v>2224</v>
      </c>
      <c r="D382" s="6" t="s">
        <v>237</v>
      </c>
      <c r="E382" s="11">
        <v>29.475</v>
      </c>
      <c r="F382" s="10">
        <v>119.98</v>
      </c>
      <c r="G382" s="10">
        <v>158.39</v>
      </c>
      <c r="H382" s="9"/>
      <c r="I382" s="10">
        <v>0.14</v>
      </c>
      <c r="J382" s="10">
        <v>17.71</v>
      </c>
      <c r="K382" s="10">
        <v>17.77</v>
      </c>
      <c r="L382" s="9"/>
      <c r="M382" s="10">
        <v>28.26</v>
      </c>
      <c r="N382" s="10">
        <v>342.25</v>
      </c>
      <c r="O382" s="1" t="s">
        <v>113</v>
      </c>
    </row>
    <row r="383" ht="27.9" customHeight="1" spans="1:15">
      <c r="A383" s="6" t="s">
        <v>855</v>
      </c>
      <c r="B383" s="7" t="s">
        <v>746</v>
      </c>
      <c r="C383" s="7" t="s">
        <v>747</v>
      </c>
      <c r="D383" s="6" t="s">
        <v>237</v>
      </c>
      <c r="E383" s="11">
        <v>29.475</v>
      </c>
      <c r="F383" s="10">
        <v>119.98</v>
      </c>
      <c r="G383" s="10">
        <v>158.39</v>
      </c>
      <c r="H383" s="9"/>
      <c r="I383" s="10">
        <v>0.14</v>
      </c>
      <c r="J383" s="10">
        <v>17.71</v>
      </c>
      <c r="K383" s="10">
        <v>17.77</v>
      </c>
      <c r="L383" s="9"/>
      <c r="M383" s="10">
        <v>28.26</v>
      </c>
      <c r="N383" s="10">
        <v>342.25</v>
      </c>
      <c r="O383" s="1" t="s">
        <v>113</v>
      </c>
    </row>
    <row r="384" ht="51.15" customHeight="1" spans="1:15">
      <c r="A384" s="6" t="s">
        <v>856</v>
      </c>
      <c r="B384" s="7" t="s">
        <v>857</v>
      </c>
      <c r="C384" s="7" t="s">
        <v>2225</v>
      </c>
      <c r="D384" s="6" t="s">
        <v>259</v>
      </c>
      <c r="E384" s="11">
        <v>8.099</v>
      </c>
      <c r="F384" s="10">
        <v>953.85</v>
      </c>
      <c r="G384" s="10">
        <v>279.37</v>
      </c>
      <c r="H384" s="9"/>
      <c r="I384" s="10">
        <v>46.93</v>
      </c>
      <c r="J384" s="10">
        <v>81.42</v>
      </c>
      <c r="K384" s="10">
        <v>81.69</v>
      </c>
      <c r="L384" s="9"/>
      <c r="M384" s="10">
        <v>129.9</v>
      </c>
      <c r="N384" s="10">
        <v>1573.15</v>
      </c>
      <c r="O384" s="1" t="s">
        <v>113</v>
      </c>
    </row>
    <row r="385" ht="16.3" customHeight="1" spans="1:15">
      <c r="A385" s="6" t="s">
        <v>858</v>
      </c>
      <c r="B385" s="7" t="s">
        <v>752</v>
      </c>
      <c r="C385" s="7" t="s">
        <v>753</v>
      </c>
      <c r="D385" s="6" t="s">
        <v>259</v>
      </c>
      <c r="E385" s="11">
        <v>8.099</v>
      </c>
      <c r="F385" s="10">
        <v>624.88</v>
      </c>
      <c r="G385" s="10">
        <v>260.87</v>
      </c>
      <c r="H385" s="9"/>
      <c r="I385" s="10">
        <v>6.5</v>
      </c>
      <c r="J385" s="10">
        <v>56.75</v>
      </c>
      <c r="K385" s="10">
        <v>56.94</v>
      </c>
      <c r="L385" s="9"/>
      <c r="M385" s="10">
        <v>90.53</v>
      </c>
      <c r="N385" s="10">
        <v>1096.47</v>
      </c>
      <c r="O385" s="1" t="s">
        <v>113</v>
      </c>
    </row>
    <row r="386" ht="16.3" customHeight="1" spans="1:15">
      <c r="A386" s="6" t="s">
        <v>859</v>
      </c>
      <c r="B386" s="7" t="s">
        <v>755</v>
      </c>
      <c r="C386" s="7" t="s">
        <v>756</v>
      </c>
      <c r="D386" s="6" t="s">
        <v>237</v>
      </c>
      <c r="E386" s="11">
        <v>23.82</v>
      </c>
      <c r="F386" s="10">
        <v>111.65</v>
      </c>
      <c r="G386" s="10">
        <v>6.29</v>
      </c>
      <c r="H386" s="9"/>
      <c r="I386" s="10">
        <v>13.7</v>
      </c>
      <c r="J386" s="10">
        <v>8.37</v>
      </c>
      <c r="K386" s="10">
        <v>8.4</v>
      </c>
      <c r="L386" s="9"/>
      <c r="M386" s="10">
        <v>13.36</v>
      </c>
      <c r="N386" s="10">
        <v>161.77</v>
      </c>
      <c r="O386" s="1" t="s">
        <v>113</v>
      </c>
    </row>
    <row r="387" ht="27.9" customHeight="1" spans="1:15">
      <c r="A387" s="12" t="s">
        <v>2127</v>
      </c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3" t="s">
        <v>113</v>
      </c>
    </row>
    <row r="388" ht="16.3" customHeight="1" spans="1:15">
      <c r="A388" s="14" t="s">
        <v>113</v>
      </c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3" t="s">
        <v>113</v>
      </c>
    </row>
    <row r="389" ht="17.05" customHeight="1" spans="1:15">
      <c r="A389" s="4" t="s">
        <v>220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14" t="s">
        <v>2231</v>
      </c>
      <c r="N389" s="14"/>
      <c r="O389" s="13" t="s">
        <v>113</v>
      </c>
    </row>
    <row r="390" ht="17.05" customHeight="1" spans="1:15">
      <c r="A390" s="15" t="s">
        <v>55</v>
      </c>
      <c r="B390" s="15" t="s">
        <v>222</v>
      </c>
      <c r="C390" s="15" t="s">
        <v>2129</v>
      </c>
      <c r="D390" s="15" t="s">
        <v>66</v>
      </c>
      <c r="E390" s="15" t="s">
        <v>226</v>
      </c>
      <c r="F390" s="16" t="s">
        <v>2130</v>
      </c>
      <c r="G390" s="17"/>
      <c r="H390" s="17"/>
      <c r="I390" s="17"/>
      <c r="J390" s="17"/>
      <c r="K390" s="17"/>
      <c r="L390" s="17"/>
      <c r="M390" s="18"/>
      <c r="N390" s="19" t="s">
        <v>2131</v>
      </c>
      <c r="O390" s="20" t="s">
        <v>113</v>
      </c>
    </row>
    <row r="391" ht="41.85" customHeight="1" spans="1:15">
      <c r="A391" s="21"/>
      <c r="B391" s="21"/>
      <c r="C391" s="21"/>
      <c r="D391" s="21"/>
      <c r="E391" s="21"/>
      <c r="F391" s="5" t="s">
        <v>2132</v>
      </c>
      <c r="G391" s="5" t="s">
        <v>2133</v>
      </c>
      <c r="H391" s="6" t="s">
        <v>2134</v>
      </c>
      <c r="I391" s="5" t="s">
        <v>2135</v>
      </c>
      <c r="J391" s="5" t="s">
        <v>2136</v>
      </c>
      <c r="K391" s="5" t="s">
        <v>2137</v>
      </c>
      <c r="L391" s="5" t="s">
        <v>2138</v>
      </c>
      <c r="M391" s="6" t="s">
        <v>2139</v>
      </c>
      <c r="N391" s="24"/>
      <c r="O391" s="20" t="s">
        <v>113</v>
      </c>
    </row>
    <row r="392" ht="16.3" customHeight="1" spans="1:15">
      <c r="A392" s="6" t="s">
        <v>860</v>
      </c>
      <c r="B392" s="7" t="s">
        <v>708</v>
      </c>
      <c r="C392" s="7" t="s">
        <v>709</v>
      </c>
      <c r="D392" s="6" t="s">
        <v>237</v>
      </c>
      <c r="E392" s="11">
        <v>6.58</v>
      </c>
      <c r="F392" s="10">
        <v>0.73</v>
      </c>
      <c r="G392" s="9"/>
      <c r="H392" s="9"/>
      <c r="I392" s="10">
        <v>0.17</v>
      </c>
      <c r="J392" s="10">
        <v>0.06</v>
      </c>
      <c r="K392" s="10">
        <v>0.06</v>
      </c>
      <c r="L392" s="9"/>
      <c r="M392" s="10">
        <v>0.09</v>
      </c>
      <c r="N392" s="10">
        <v>1.11</v>
      </c>
      <c r="O392" s="1" t="s">
        <v>113</v>
      </c>
    </row>
    <row r="393" ht="27.9" customHeight="1" spans="1:15">
      <c r="A393" s="6" t="s">
        <v>861</v>
      </c>
      <c r="B393" s="7" t="s">
        <v>862</v>
      </c>
      <c r="C393" s="7" t="s">
        <v>2226</v>
      </c>
      <c r="D393" s="6" t="s">
        <v>259</v>
      </c>
      <c r="E393" s="11">
        <v>1.316</v>
      </c>
      <c r="F393" s="10">
        <v>81.93</v>
      </c>
      <c r="G393" s="10">
        <v>217.16</v>
      </c>
      <c r="H393" s="9"/>
      <c r="I393" s="10">
        <v>11.86</v>
      </c>
      <c r="J393" s="10">
        <v>19.78</v>
      </c>
      <c r="K393" s="10">
        <v>19.85</v>
      </c>
      <c r="L393" s="9"/>
      <c r="M393" s="10">
        <v>31.56</v>
      </c>
      <c r="N393" s="10">
        <v>382.13</v>
      </c>
      <c r="O393" s="1" t="s">
        <v>113</v>
      </c>
    </row>
    <row r="394" ht="16.3" customHeight="1" spans="1:15">
      <c r="A394" s="6" t="s">
        <v>863</v>
      </c>
      <c r="B394" s="7" t="s">
        <v>731</v>
      </c>
      <c r="C394" s="7" t="s">
        <v>826</v>
      </c>
      <c r="D394" s="6" t="s">
        <v>259</v>
      </c>
      <c r="E394" s="11">
        <v>1.316</v>
      </c>
      <c r="F394" s="10">
        <v>63.12</v>
      </c>
      <c r="G394" s="10">
        <v>217.16</v>
      </c>
      <c r="H394" s="9"/>
      <c r="I394" s="9"/>
      <c r="J394" s="10">
        <v>17.83</v>
      </c>
      <c r="K394" s="10">
        <v>17.89</v>
      </c>
      <c r="L394" s="9"/>
      <c r="M394" s="10">
        <v>28.44</v>
      </c>
      <c r="N394" s="10">
        <v>344.44</v>
      </c>
      <c r="O394" s="1" t="s">
        <v>113</v>
      </c>
    </row>
    <row r="395" ht="27.9" customHeight="1" spans="1:15">
      <c r="A395" s="6" t="s">
        <v>864</v>
      </c>
      <c r="B395" s="7" t="s">
        <v>828</v>
      </c>
      <c r="C395" s="7" t="s">
        <v>829</v>
      </c>
      <c r="D395" s="6" t="s">
        <v>259</v>
      </c>
      <c r="E395" s="11">
        <v>1.336</v>
      </c>
      <c r="F395" s="10">
        <v>18.53</v>
      </c>
      <c r="G395" s="9"/>
      <c r="H395" s="9"/>
      <c r="I395" s="10">
        <v>11.68</v>
      </c>
      <c r="J395" s="10">
        <v>1.92</v>
      </c>
      <c r="K395" s="10">
        <v>1.93</v>
      </c>
      <c r="L395" s="9"/>
      <c r="M395" s="10">
        <v>3.07</v>
      </c>
      <c r="N395" s="10">
        <v>37.13</v>
      </c>
      <c r="O395" s="1" t="s">
        <v>113</v>
      </c>
    </row>
    <row r="396" ht="16.3" customHeight="1" spans="1:15">
      <c r="A396" s="6" t="s">
        <v>113</v>
      </c>
      <c r="B396" s="7" t="s">
        <v>113</v>
      </c>
      <c r="C396" s="7" t="s">
        <v>865</v>
      </c>
      <c r="D396" s="6" t="s">
        <v>113</v>
      </c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1" t="s">
        <v>113</v>
      </c>
    </row>
    <row r="397" ht="51.15" customHeight="1" spans="1:15">
      <c r="A397" s="6" t="s">
        <v>866</v>
      </c>
      <c r="B397" s="7" t="s">
        <v>867</v>
      </c>
      <c r="C397" s="7" t="s">
        <v>2224</v>
      </c>
      <c r="D397" s="6" t="s">
        <v>237</v>
      </c>
      <c r="E397" s="11">
        <v>16.72</v>
      </c>
      <c r="F397" s="10">
        <v>119.98</v>
      </c>
      <c r="G397" s="10">
        <v>158.39</v>
      </c>
      <c r="H397" s="9"/>
      <c r="I397" s="10">
        <v>0.14</v>
      </c>
      <c r="J397" s="10">
        <v>17.71</v>
      </c>
      <c r="K397" s="10">
        <v>17.77</v>
      </c>
      <c r="L397" s="9"/>
      <c r="M397" s="10">
        <v>28.26</v>
      </c>
      <c r="N397" s="10">
        <v>342.25</v>
      </c>
      <c r="O397" s="1" t="s">
        <v>113</v>
      </c>
    </row>
    <row r="398" ht="27.9" customHeight="1" spans="1:15">
      <c r="A398" s="6" t="s">
        <v>868</v>
      </c>
      <c r="B398" s="7" t="s">
        <v>746</v>
      </c>
      <c r="C398" s="7" t="s">
        <v>747</v>
      </c>
      <c r="D398" s="6" t="s">
        <v>237</v>
      </c>
      <c r="E398" s="11">
        <v>16.72</v>
      </c>
      <c r="F398" s="10">
        <v>119.98</v>
      </c>
      <c r="G398" s="10">
        <v>158.39</v>
      </c>
      <c r="H398" s="9"/>
      <c r="I398" s="10">
        <v>0.14</v>
      </c>
      <c r="J398" s="10">
        <v>17.71</v>
      </c>
      <c r="K398" s="10">
        <v>17.77</v>
      </c>
      <c r="L398" s="9"/>
      <c r="M398" s="10">
        <v>28.26</v>
      </c>
      <c r="N398" s="10">
        <v>342.25</v>
      </c>
      <c r="O398" s="1" t="s">
        <v>113</v>
      </c>
    </row>
    <row r="399" ht="51.15" customHeight="1" spans="1:15">
      <c r="A399" s="6" t="s">
        <v>869</v>
      </c>
      <c r="B399" s="7" t="s">
        <v>870</v>
      </c>
      <c r="C399" s="7" t="s">
        <v>2225</v>
      </c>
      <c r="D399" s="6" t="s">
        <v>259</v>
      </c>
      <c r="E399" s="11">
        <v>2.835</v>
      </c>
      <c r="F399" s="10">
        <v>1185.4</v>
      </c>
      <c r="G399" s="10">
        <v>292.32</v>
      </c>
      <c r="H399" s="9"/>
      <c r="I399" s="10">
        <v>75.52</v>
      </c>
      <c r="J399" s="10">
        <v>98.79</v>
      </c>
      <c r="K399" s="10">
        <v>99.13</v>
      </c>
      <c r="L399" s="9"/>
      <c r="M399" s="10">
        <v>157.61</v>
      </c>
      <c r="N399" s="10">
        <v>1908.77</v>
      </c>
      <c r="O399" s="1" t="s">
        <v>113</v>
      </c>
    </row>
    <row r="400" ht="16.3" customHeight="1" spans="1:15">
      <c r="A400" s="6" t="s">
        <v>871</v>
      </c>
      <c r="B400" s="7" t="s">
        <v>752</v>
      </c>
      <c r="C400" s="7" t="s">
        <v>753</v>
      </c>
      <c r="D400" s="6" t="s">
        <v>259</v>
      </c>
      <c r="E400" s="11">
        <v>2.835</v>
      </c>
      <c r="F400" s="10">
        <v>624.88</v>
      </c>
      <c r="G400" s="10">
        <v>260.87</v>
      </c>
      <c r="H400" s="9"/>
      <c r="I400" s="10">
        <v>6.5</v>
      </c>
      <c r="J400" s="10">
        <v>56.75</v>
      </c>
      <c r="K400" s="10">
        <v>56.94</v>
      </c>
      <c r="L400" s="9"/>
      <c r="M400" s="10">
        <v>90.53</v>
      </c>
      <c r="N400" s="10">
        <v>1096.47</v>
      </c>
      <c r="O400" s="1" t="s">
        <v>113</v>
      </c>
    </row>
    <row r="401" ht="16.3" customHeight="1" spans="1:15">
      <c r="A401" s="6" t="s">
        <v>872</v>
      </c>
      <c r="B401" s="7" t="s">
        <v>755</v>
      </c>
      <c r="C401" s="7" t="s">
        <v>756</v>
      </c>
      <c r="D401" s="6" t="s">
        <v>237</v>
      </c>
      <c r="E401" s="11">
        <v>14.176</v>
      </c>
      <c r="F401" s="10">
        <v>111.65</v>
      </c>
      <c r="G401" s="10">
        <v>6.29</v>
      </c>
      <c r="H401" s="9"/>
      <c r="I401" s="10">
        <v>13.7</v>
      </c>
      <c r="J401" s="10">
        <v>8.37</v>
      </c>
      <c r="K401" s="10">
        <v>8.4</v>
      </c>
      <c r="L401" s="9"/>
      <c r="M401" s="10">
        <v>13.36</v>
      </c>
      <c r="N401" s="10">
        <v>161.77</v>
      </c>
      <c r="O401" s="1" t="s">
        <v>113</v>
      </c>
    </row>
    <row r="402" ht="16.3" customHeight="1" spans="1:15">
      <c r="A402" s="6" t="s">
        <v>873</v>
      </c>
      <c r="B402" s="7" t="s">
        <v>708</v>
      </c>
      <c r="C402" s="7" t="s">
        <v>709</v>
      </c>
      <c r="D402" s="6" t="s">
        <v>237</v>
      </c>
      <c r="E402" s="11">
        <v>8.664</v>
      </c>
      <c r="F402" s="10">
        <v>0.73</v>
      </c>
      <c r="G402" s="9"/>
      <c r="H402" s="9"/>
      <c r="I402" s="10">
        <v>0.17</v>
      </c>
      <c r="J402" s="10">
        <v>0.06</v>
      </c>
      <c r="K402" s="10">
        <v>0.06</v>
      </c>
      <c r="L402" s="9"/>
      <c r="M402" s="10">
        <v>0.09</v>
      </c>
      <c r="N402" s="10">
        <v>1.11</v>
      </c>
      <c r="O402" s="1" t="s">
        <v>113</v>
      </c>
    </row>
    <row r="403" ht="27.9" customHeight="1" spans="1:15">
      <c r="A403" s="6" t="s">
        <v>874</v>
      </c>
      <c r="B403" s="7" t="s">
        <v>875</v>
      </c>
      <c r="C403" s="7" t="s">
        <v>2226</v>
      </c>
      <c r="D403" s="6" t="s">
        <v>259</v>
      </c>
      <c r="E403" s="11">
        <v>1.733</v>
      </c>
      <c r="F403" s="10">
        <v>81.93</v>
      </c>
      <c r="G403" s="10">
        <v>217.16</v>
      </c>
      <c r="H403" s="9"/>
      <c r="I403" s="10">
        <v>11.86</v>
      </c>
      <c r="J403" s="10">
        <v>19.78</v>
      </c>
      <c r="K403" s="10">
        <v>19.85</v>
      </c>
      <c r="L403" s="9"/>
      <c r="M403" s="10">
        <v>31.56</v>
      </c>
      <c r="N403" s="10">
        <v>382.13</v>
      </c>
      <c r="O403" s="1" t="s">
        <v>113</v>
      </c>
    </row>
    <row r="404" ht="16.3" customHeight="1" spans="1:15">
      <c r="A404" s="6" t="s">
        <v>876</v>
      </c>
      <c r="B404" s="7" t="s">
        <v>731</v>
      </c>
      <c r="C404" s="7" t="s">
        <v>826</v>
      </c>
      <c r="D404" s="6" t="s">
        <v>259</v>
      </c>
      <c r="E404" s="11">
        <v>1.733</v>
      </c>
      <c r="F404" s="10">
        <v>63.12</v>
      </c>
      <c r="G404" s="10">
        <v>217.16</v>
      </c>
      <c r="H404" s="9"/>
      <c r="I404" s="9"/>
      <c r="J404" s="10">
        <v>17.83</v>
      </c>
      <c r="K404" s="10">
        <v>17.89</v>
      </c>
      <c r="L404" s="9"/>
      <c r="M404" s="10">
        <v>28.44</v>
      </c>
      <c r="N404" s="10">
        <v>344.44</v>
      </c>
      <c r="O404" s="1" t="s">
        <v>113</v>
      </c>
    </row>
    <row r="405" ht="27.9" customHeight="1" spans="1:15">
      <c r="A405" s="6" t="s">
        <v>877</v>
      </c>
      <c r="B405" s="7" t="s">
        <v>828</v>
      </c>
      <c r="C405" s="7" t="s">
        <v>829</v>
      </c>
      <c r="D405" s="6" t="s">
        <v>259</v>
      </c>
      <c r="E405" s="11">
        <v>1.759</v>
      </c>
      <c r="F405" s="10">
        <v>18.53</v>
      </c>
      <c r="G405" s="9"/>
      <c r="H405" s="9"/>
      <c r="I405" s="10">
        <v>11.68</v>
      </c>
      <c r="J405" s="10">
        <v>1.92</v>
      </c>
      <c r="K405" s="10">
        <v>1.93</v>
      </c>
      <c r="L405" s="9"/>
      <c r="M405" s="10">
        <v>3.07</v>
      </c>
      <c r="N405" s="10">
        <v>37.13</v>
      </c>
      <c r="O405" s="1" t="s">
        <v>113</v>
      </c>
    </row>
    <row r="406" ht="27.9" customHeight="1" spans="1:15">
      <c r="A406" s="6" t="s">
        <v>878</v>
      </c>
      <c r="B406" s="7" t="s">
        <v>879</v>
      </c>
      <c r="C406" s="7" t="s">
        <v>2232</v>
      </c>
      <c r="D406" s="6" t="s">
        <v>259</v>
      </c>
      <c r="E406" s="11">
        <v>2.16</v>
      </c>
      <c r="F406" s="10">
        <v>81.92</v>
      </c>
      <c r="G406" s="10">
        <v>217.16</v>
      </c>
      <c r="H406" s="9"/>
      <c r="I406" s="10">
        <v>11.85</v>
      </c>
      <c r="J406" s="10">
        <v>19.78</v>
      </c>
      <c r="K406" s="10">
        <v>19.85</v>
      </c>
      <c r="L406" s="9"/>
      <c r="M406" s="10">
        <v>31.56</v>
      </c>
      <c r="N406" s="10">
        <v>382.12</v>
      </c>
      <c r="O406" s="1" t="s">
        <v>113</v>
      </c>
    </row>
    <row r="407" ht="16.3" customHeight="1" spans="1:15">
      <c r="A407" s="6" t="s">
        <v>881</v>
      </c>
      <c r="B407" s="7" t="s">
        <v>731</v>
      </c>
      <c r="C407" s="7" t="s">
        <v>826</v>
      </c>
      <c r="D407" s="6" t="s">
        <v>259</v>
      </c>
      <c r="E407" s="11">
        <v>2.16</v>
      </c>
      <c r="F407" s="10">
        <v>63.12</v>
      </c>
      <c r="G407" s="10">
        <v>217.16</v>
      </c>
      <c r="H407" s="9"/>
      <c r="I407" s="9"/>
      <c r="J407" s="10">
        <v>17.83</v>
      </c>
      <c r="K407" s="10">
        <v>17.89</v>
      </c>
      <c r="L407" s="9"/>
      <c r="M407" s="10">
        <v>28.44</v>
      </c>
      <c r="N407" s="10">
        <v>344.44</v>
      </c>
      <c r="O407" s="1" t="s">
        <v>113</v>
      </c>
    </row>
    <row r="408" ht="27.9" customHeight="1" spans="1:15">
      <c r="A408" s="6" t="s">
        <v>882</v>
      </c>
      <c r="B408" s="7" t="s">
        <v>828</v>
      </c>
      <c r="C408" s="7" t="s">
        <v>829</v>
      </c>
      <c r="D408" s="6" t="s">
        <v>259</v>
      </c>
      <c r="E408" s="11">
        <v>2.192</v>
      </c>
      <c r="F408" s="10">
        <v>18.53</v>
      </c>
      <c r="G408" s="9"/>
      <c r="H408" s="9"/>
      <c r="I408" s="10">
        <v>11.68</v>
      </c>
      <c r="J408" s="10">
        <v>1.92</v>
      </c>
      <c r="K408" s="10">
        <v>1.93</v>
      </c>
      <c r="L408" s="9"/>
      <c r="M408" s="10">
        <v>3.07</v>
      </c>
      <c r="N408" s="10">
        <v>37.13</v>
      </c>
      <c r="O408" s="1" t="s">
        <v>113</v>
      </c>
    </row>
    <row r="409" ht="27.9" customHeight="1" spans="1:15">
      <c r="A409" s="12" t="s">
        <v>2127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3" t="s">
        <v>113</v>
      </c>
    </row>
    <row r="410" ht="16.3" customHeight="1" spans="1:15">
      <c r="A410" s="14" t="s">
        <v>113</v>
      </c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3" t="s">
        <v>113</v>
      </c>
    </row>
    <row r="411" ht="17.05" customHeight="1" spans="1:15">
      <c r="A411" s="4" t="s">
        <v>220</v>
      </c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14" t="s">
        <v>2233</v>
      </c>
      <c r="N411" s="14"/>
      <c r="O411" s="13" t="s">
        <v>113</v>
      </c>
    </row>
    <row r="412" ht="17.05" customHeight="1" spans="1:15">
      <c r="A412" s="15" t="s">
        <v>55</v>
      </c>
      <c r="B412" s="15" t="s">
        <v>222</v>
      </c>
      <c r="C412" s="15" t="s">
        <v>2129</v>
      </c>
      <c r="D412" s="15" t="s">
        <v>66</v>
      </c>
      <c r="E412" s="15" t="s">
        <v>226</v>
      </c>
      <c r="F412" s="16" t="s">
        <v>2130</v>
      </c>
      <c r="G412" s="17"/>
      <c r="H412" s="17"/>
      <c r="I412" s="17"/>
      <c r="J412" s="17"/>
      <c r="K412" s="17"/>
      <c r="L412" s="17"/>
      <c r="M412" s="18"/>
      <c r="N412" s="19" t="s">
        <v>2131</v>
      </c>
      <c r="O412" s="20" t="s">
        <v>113</v>
      </c>
    </row>
    <row r="413" ht="41.85" customHeight="1" spans="1:15">
      <c r="A413" s="21"/>
      <c r="B413" s="21"/>
      <c r="C413" s="21"/>
      <c r="D413" s="21"/>
      <c r="E413" s="21"/>
      <c r="F413" s="5" t="s">
        <v>2132</v>
      </c>
      <c r="G413" s="5" t="s">
        <v>2133</v>
      </c>
      <c r="H413" s="6" t="s">
        <v>2134</v>
      </c>
      <c r="I413" s="5" t="s">
        <v>2135</v>
      </c>
      <c r="J413" s="5" t="s">
        <v>2136</v>
      </c>
      <c r="K413" s="5" t="s">
        <v>2137</v>
      </c>
      <c r="L413" s="5" t="s">
        <v>2138</v>
      </c>
      <c r="M413" s="6" t="s">
        <v>2139</v>
      </c>
      <c r="N413" s="24"/>
      <c r="O413" s="20" t="s">
        <v>113</v>
      </c>
    </row>
    <row r="414" ht="39.55" customHeight="1" spans="1:15">
      <c r="A414" s="6" t="s">
        <v>883</v>
      </c>
      <c r="B414" s="7" t="s">
        <v>884</v>
      </c>
      <c r="C414" s="7" t="s">
        <v>2234</v>
      </c>
      <c r="D414" s="6" t="s">
        <v>237</v>
      </c>
      <c r="E414" s="11">
        <v>7.56</v>
      </c>
      <c r="F414" s="10">
        <v>90.16</v>
      </c>
      <c r="G414" s="10">
        <v>417.01</v>
      </c>
      <c r="H414" s="9"/>
      <c r="I414" s="10">
        <v>4.34</v>
      </c>
      <c r="J414" s="10">
        <v>32.53</v>
      </c>
      <c r="K414" s="10">
        <v>32.64</v>
      </c>
      <c r="L414" s="9"/>
      <c r="M414" s="10">
        <v>51.9</v>
      </c>
      <c r="N414" s="10">
        <v>628.58</v>
      </c>
      <c r="O414" s="1" t="s">
        <v>113</v>
      </c>
    </row>
    <row r="415" ht="16.3" customHeight="1" spans="1:15">
      <c r="A415" s="6" t="s">
        <v>887</v>
      </c>
      <c r="B415" s="7" t="s">
        <v>888</v>
      </c>
      <c r="C415" s="7" t="s">
        <v>889</v>
      </c>
      <c r="D415" s="6" t="s">
        <v>237</v>
      </c>
      <c r="E415" s="11">
        <v>7.56</v>
      </c>
      <c r="F415" s="10">
        <v>49.41</v>
      </c>
      <c r="G415" s="10">
        <v>368.36</v>
      </c>
      <c r="H415" s="9"/>
      <c r="I415" s="9"/>
      <c r="J415" s="10">
        <v>26.57</v>
      </c>
      <c r="K415" s="10">
        <v>26.66</v>
      </c>
      <c r="L415" s="9"/>
      <c r="M415" s="10">
        <v>42.39</v>
      </c>
      <c r="N415" s="10">
        <v>513.39</v>
      </c>
      <c r="O415" s="1" t="s">
        <v>113</v>
      </c>
    </row>
    <row r="416" ht="16.3" customHeight="1" spans="1:15">
      <c r="A416" s="6" t="s">
        <v>890</v>
      </c>
      <c r="B416" s="7" t="s">
        <v>891</v>
      </c>
      <c r="C416" s="7" t="s">
        <v>892</v>
      </c>
      <c r="D416" s="6" t="s">
        <v>893</v>
      </c>
      <c r="E416" s="11">
        <v>0.1</v>
      </c>
      <c r="F416" s="10">
        <v>3080.57</v>
      </c>
      <c r="G416" s="10">
        <v>3677.89</v>
      </c>
      <c r="H416" s="9"/>
      <c r="I416" s="10">
        <v>327.97</v>
      </c>
      <c r="J416" s="10">
        <v>450.7</v>
      </c>
      <c r="K416" s="10">
        <v>452.23</v>
      </c>
      <c r="L416" s="9"/>
      <c r="M416" s="10">
        <v>719.04</v>
      </c>
      <c r="N416" s="10">
        <v>8708.4</v>
      </c>
      <c r="O416" s="1" t="s">
        <v>113</v>
      </c>
    </row>
    <row r="417" ht="16.3" customHeight="1" spans="1:15">
      <c r="A417" s="6" t="s">
        <v>113</v>
      </c>
      <c r="B417" s="7" t="s">
        <v>113</v>
      </c>
      <c r="C417" s="7" t="s">
        <v>895</v>
      </c>
      <c r="D417" s="6" t="s">
        <v>113</v>
      </c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1" t="s">
        <v>113</v>
      </c>
    </row>
    <row r="418" ht="27.9" customHeight="1" spans="1:15">
      <c r="A418" s="6" t="s">
        <v>896</v>
      </c>
      <c r="B418" s="7" t="s">
        <v>897</v>
      </c>
      <c r="C418" s="7" t="s">
        <v>2235</v>
      </c>
      <c r="D418" s="6" t="s">
        <v>259</v>
      </c>
      <c r="E418" s="11">
        <v>1.593</v>
      </c>
      <c r="F418" s="10">
        <v>81.93</v>
      </c>
      <c r="G418" s="10">
        <v>217.16</v>
      </c>
      <c r="H418" s="9"/>
      <c r="I418" s="10">
        <v>11.86</v>
      </c>
      <c r="J418" s="10">
        <v>19.78</v>
      </c>
      <c r="K418" s="10">
        <v>19.85</v>
      </c>
      <c r="L418" s="9"/>
      <c r="M418" s="10">
        <v>31.56</v>
      </c>
      <c r="N418" s="10">
        <v>382.13</v>
      </c>
      <c r="O418" s="1" t="s">
        <v>113</v>
      </c>
    </row>
    <row r="419" ht="16.3" customHeight="1" spans="1:15">
      <c r="A419" s="6" t="s">
        <v>899</v>
      </c>
      <c r="B419" s="7" t="s">
        <v>731</v>
      </c>
      <c r="C419" s="7" t="s">
        <v>826</v>
      </c>
      <c r="D419" s="6" t="s">
        <v>259</v>
      </c>
      <c r="E419" s="11">
        <v>1.593</v>
      </c>
      <c r="F419" s="10">
        <v>63.12</v>
      </c>
      <c r="G419" s="10">
        <v>217.16</v>
      </c>
      <c r="H419" s="9"/>
      <c r="I419" s="9"/>
      <c r="J419" s="10">
        <v>17.83</v>
      </c>
      <c r="K419" s="10">
        <v>17.89</v>
      </c>
      <c r="L419" s="9"/>
      <c r="M419" s="10">
        <v>28.44</v>
      </c>
      <c r="N419" s="10">
        <v>344.44</v>
      </c>
      <c r="O419" s="1" t="s">
        <v>113</v>
      </c>
    </row>
    <row r="420" ht="27.9" customHeight="1" spans="1:15">
      <c r="A420" s="6" t="s">
        <v>900</v>
      </c>
      <c r="B420" s="7" t="s">
        <v>828</v>
      </c>
      <c r="C420" s="7" t="s">
        <v>829</v>
      </c>
      <c r="D420" s="6" t="s">
        <v>259</v>
      </c>
      <c r="E420" s="11">
        <v>1.617</v>
      </c>
      <c r="F420" s="10">
        <v>18.53</v>
      </c>
      <c r="G420" s="9"/>
      <c r="H420" s="9"/>
      <c r="I420" s="10">
        <v>11.68</v>
      </c>
      <c r="J420" s="10">
        <v>1.92</v>
      </c>
      <c r="K420" s="10">
        <v>1.93</v>
      </c>
      <c r="L420" s="9"/>
      <c r="M420" s="10">
        <v>3.07</v>
      </c>
      <c r="N420" s="10">
        <v>37.13</v>
      </c>
      <c r="O420" s="1" t="s">
        <v>113</v>
      </c>
    </row>
    <row r="421" ht="27.9" customHeight="1" spans="1:15">
      <c r="A421" s="6" t="s">
        <v>901</v>
      </c>
      <c r="B421" s="7" t="s">
        <v>902</v>
      </c>
      <c r="C421" s="7" t="s">
        <v>2236</v>
      </c>
      <c r="D421" s="6" t="s">
        <v>259</v>
      </c>
      <c r="E421" s="11">
        <v>3.735</v>
      </c>
      <c r="F421" s="10">
        <v>367.26</v>
      </c>
      <c r="G421" s="10">
        <v>226.33</v>
      </c>
      <c r="H421" s="9"/>
      <c r="I421" s="10">
        <v>5.26</v>
      </c>
      <c r="J421" s="10">
        <v>38.09</v>
      </c>
      <c r="K421" s="10">
        <v>38.22</v>
      </c>
      <c r="L421" s="9"/>
      <c r="M421" s="10">
        <v>60.76</v>
      </c>
      <c r="N421" s="10">
        <v>735.92</v>
      </c>
      <c r="O421" s="1" t="s">
        <v>113</v>
      </c>
    </row>
    <row r="422" ht="16.3" customHeight="1" spans="1:15">
      <c r="A422" s="6" t="s">
        <v>905</v>
      </c>
      <c r="B422" s="7" t="s">
        <v>906</v>
      </c>
      <c r="C422" s="7" t="s">
        <v>907</v>
      </c>
      <c r="D422" s="6" t="s">
        <v>259</v>
      </c>
      <c r="E422" s="11">
        <v>3.735</v>
      </c>
      <c r="F422" s="10">
        <v>367.26</v>
      </c>
      <c r="G422" s="10">
        <v>226.33</v>
      </c>
      <c r="H422" s="9"/>
      <c r="I422" s="10">
        <v>5.26</v>
      </c>
      <c r="J422" s="10">
        <v>38.09</v>
      </c>
      <c r="K422" s="10">
        <v>38.22</v>
      </c>
      <c r="L422" s="9"/>
      <c r="M422" s="10">
        <v>60.76</v>
      </c>
      <c r="N422" s="10">
        <v>735.92</v>
      </c>
      <c r="O422" s="1" t="s">
        <v>113</v>
      </c>
    </row>
    <row r="423" ht="51.15" customHeight="1" spans="1:15">
      <c r="A423" s="6" t="s">
        <v>908</v>
      </c>
      <c r="B423" s="7" t="s">
        <v>909</v>
      </c>
      <c r="C423" s="7" t="s">
        <v>2224</v>
      </c>
      <c r="D423" s="6" t="s">
        <v>237</v>
      </c>
      <c r="E423" s="11">
        <v>13.448</v>
      </c>
      <c r="F423" s="10">
        <v>96.39</v>
      </c>
      <c r="G423" s="10">
        <v>158.98</v>
      </c>
      <c r="H423" s="9"/>
      <c r="I423" s="10">
        <v>0.33</v>
      </c>
      <c r="J423" s="10">
        <v>16.26</v>
      </c>
      <c r="K423" s="10">
        <v>16.32</v>
      </c>
      <c r="L423" s="9"/>
      <c r="M423" s="10">
        <v>25.95</v>
      </c>
      <c r="N423" s="10">
        <v>314.23</v>
      </c>
      <c r="O423" s="1" t="s">
        <v>113</v>
      </c>
    </row>
    <row r="424" ht="16.3" customHeight="1" spans="1:15">
      <c r="A424" s="6" t="s">
        <v>910</v>
      </c>
      <c r="B424" s="7" t="s">
        <v>737</v>
      </c>
      <c r="C424" s="7" t="s">
        <v>738</v>
      </c>
      <c r="D424" s="6" t="s">
        <v>237</v>
      </c>
      <c r="E424" s="11">
        <v>13.448</v>
      </c>
      <c r="F424" s="10">
        <v>96.39</v>
      </c>
      <c r="G424" s="10">
        <v>158.98</v>
      </c>
      <c r="H424" s="9"/>
      <c r="I424" s="10">
        <v>0.33</v>
      </c>
      <c r="J424" s="10">
        <v>16.26</v>
      </c>
      <c r="K424" s="10">
        <v>16.32</v>
      </c>
      <c r="L424" s="9"/>
      <c r="M424" s="10">
        <v>25.95</v>
      </c>
      <c r="N424" s="10">
        <v>314.23</v>
      </c>
      <c r="O424" s="1" t="s">
        <v>113</v>
      </c>
    </row>
    <row r="425" ht="16.3" customHeight="1" spans="1:15">
      <c r="A425" s="6" t="s">
        <v>113</v>
      </c>
      <c r="B425" s="7" t="s">
        <v>113</v>
      </c>
      <c r="C425" s="7" t="s">
        <v>911</v>
      </c>
      <c r="D425" s="6" t="s">
        <v>113</v>
      </c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1" t="s">
        <v>113</v>
      </c>
    </row>
    <row r="426" ht="27.9" customHeight="1" spans="1:15">
      <c r="A426" s="6" t="s">
        <v>912</v>
      </c>
      <c r="B426" s="7" t="s">
        <v>913</v>
      </c>
      <c r="C426" s="7" t="s">
        <v>2236</v>
      </c>
      <c r="D426" s="6" t="s">
        <v>259</v>
      </c>
      <c r="E426" s="11">
        <v>1.132</v>
      </c>
      <c r="F426" s="10">
        <v>367.26</v>
      </c>
      <c r="G426" s="10">
        <v>226.33</v>
      </c>
      <c r="H426" s="9"/>
      <c r="I426" s="10">
        <v>5.26</v>
      </c>
      <c r="J426" s="10">
        <v>38.09</v>
      </c>
      <c r="K426" s="10">
        <v>38.22</v>
      </c>
      <c r="L426" s="9"/>
      <c r="M426" s="10">
        <v>60.76</v>
      </c>
      <c r="N426" s="10">
        <v>735.92</v>
      </c>
      <c r="O426" s="1" t="s">
        <v>113</v>
      </c>
    </row>
    <row r="427" ht="16.3" customHeight="1" spans="1:15">
      <c r="A427" s="6" t="s">
        <v>914</v>
      </c>
      <c r="B427" s="7" t="s">
        <v>906</v>
      </c>
      <c r="C427" s="7" t="s">
        <v>907</v>
      </c>
      <c r="D427" s="6" t="s">
        <v>259</v>
      </c>
      <c r="E427" s="11">
        <v>1.132</v>
      </c>
      <c r="F427" s="10">
        <v>367.26</v>
      </c>
      <c r="G427" s="10">
        <v>226.33</v>
      </c>
      <c r="H427" s="9"/>
      <c r="I427" s="10">
        <v>5.26</v>
      </c>
      <c r="J427" s="10">
        <v>38.09</v>
      </c>
      <c r="K427" s="10">
        <v>38.22</v>
      </c>
      <c r="L427" s="9"/>
      <c r="M427" s="10">
        <v>60.76</v>
      </c>
      <c r="N427" s="10">
        <v>735.92</v>
      </c>
      <c r="O427" s="1" t="s">
        <v>113</v>
      </c>
    </row>
    <row r="428" ht="39.55" customHeight="1" spans="1:15">
      <c r="A428" s="6" t="s">
        <v>915</v>
      </c>
      <c r="B428" s="7" t="s">
        <v>916</v>
      </c>
      <c r="C428" s="7" t="s">
        <v>2234</v>
      </c>
      <c r="D428" s="6" t="s">
        <v>237</v>
      </c>
      <c r="E428" s="11">
        <v>4.995</v>
      </c>
      <c r="F428" s="10">
        <v>111.08</v>
      </c>
      <c r="G428" s="10">
        <v>441.99</v>
      </c>
      <c r="H428" s="9"/>
      <c r="I428" s="10">
        <v>6.57</v>
      </c>
      <c r="J428" s="10">
        <v>35.59</v>
      </c>
      <c r="K428" s="10">
        <v>35.71</v>
      </c>
      <c r="L428" s="9"/>
      <c r="M428" s="10">
        <v>56.79</v>
      </c>
      <c r="N428" s="10">
        <v>687.73</v>
      </c>
      <c r="O428" s="1" t="s">
        <v>113</v>
      </c>
    </row>
    <row r="429" ht="16.3" customHeight="1" spans="1:15">
      <c r="A429" s="6" t="s">
        <v>917</v>
      </c>
      <c r="B429" s="7" t="s">
        <v>888</v>
      </c>
      <c r="C429" s="7" t="s">
        <v>889</v>
      </c>
      <c r="D429" s="6" t="s">
        <v>237</v>
      </c>
      <c r="E429" s="11">
        <v>4.995</v>
      </c>
      <c r="F429" s="10">
        <v>49.41</v>
      </c>
      <c r="G429" s="10">
        <v>368.36</v>
      </c>
      <c r="H429" s="9"/>
      <c r="I429" s="9"/>
      <c r="J429" s="10">
        <v>26.57</v>
      </c>
      <c r="K429" s="10">
        <v>26.66</v>
      </c>
      <c r="L429" s="9"/>
      <c r="M429" s="10">
        <v>42.39</v>
      </c>
      <c r="N429" s="10">
        <v>513.39</v>
      </c>
      <c r="O429" s="1" t="s">
        <v>113</v>
      </c>
    </row>
    <row r="430" ht="16.3" customHeight="1" spans="1:15">
      <c r="A430" s="6" t="s">
        <v>918</v>
      </c>
      <c r="B430" s="7" t="s">
        <v>891</v>
      </c>
      <c r="C430" s="7" t="s">
        <v>892</v>
      </c>
      <c r="D430" s="6" t="s">
        <v>893</v>
      </c>
      <c r="E430" s="11">
        <v>0.1</v>
      </c>
      <c r="F430" s="10">
        <v>3080.57</v>
      </c>
      <c r="G430" s="10">
        <v>3677.89</v>
      </c>
      <c r="H430" s="9"/>
      <c r="I430" s="10">
        <v>327.97</v>
      </c>
      <c r="J430" s="10">
        <v>450.7</v>
      </c>
      <c r="K430" s="10">
        <v>452.23</v>
      </c>
      <c r="L430" s="9"/>
      <c r="M430" s="10">
        <v>719.04</v>
      </c>
      <c r="N430" s="10">
        <v>8708.4</v>
      </c>
      <c r="O430" s="1" t="s">
        <v>113</v>
      </c>
    </row>
    <row r="431" ht="27.9" customHeight="1" spans="1:15">
      <c r="A431" s="6" t="s">
        <v>919</v>
      </c>
      <c r="B431" s="7" t="s">
        <v>920</v>
      </c>
      <c r="C431" s="7" t="s">
        <v>2237</v>
      </c>
      <c r="D431" s="6" t="s">
        <v>237</v>
      </c>
      <c r="E431" s="11">
        <v>4.44</v>
      </c>
      <c r="F431" s="10">
        <v>119.98</v>
      </c>
      <c r="G431" s="10">
        <v>158.39</v>
      </c>
      <c r="H431" s="9"/>
      <c r="I431" s="10">
        <v>0.14</v>
      </c>
      <c r="J431" s="10">
        <v>17.71</v>
      </c>
      <c r="K431" s="10">
        <v>17.77</v>
      </c>
      <c r="L431" s="9"/>
      <c r="M431" s="10">
        <v>28.26</v>
      </c>
      <c r="N431" s="10">
        <v>342.25</v>
      </c>
      <c r="O431" s="1" t="s">
        <v>113</v>
      </c>
    </row>
    <row r="432" ht="27.9" customHeight="1" spans="1:15">
      <c r="A432" s="12" t="s">
        <v>2127</v>
      </c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3" t="s">
        <v>113</v>
      </c>
    </row>
    <row r="433" ht="16.3" customHeight="1" spans="1:15">
      <c r="A433" s="14" t="s">
        <v>113</v>
      </c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3" t="s">
        <v>113</v>
      </c>
    </row>
    <row r="434" ht="17.05" customHeight="1" spans="1:15">
      <c r="A434" s="4" t="s">
        <v>220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14" t="s">
        <v>2238</v>
      </c>
      <c r="N434" s="14"/>
      <c r="O434" s="13" t="s">
        <v>113</v>
      </c>
    </row>
    <row r="435" ht="17.05" customHeight="1" spans="1:15">
      <c r="A435" s="15" t="s">
        <v>55</v>
      </c>
      <c r="B435" s="15" t="s">
        <v>222</v>
      </c>
      <c r="C435" s="15" t="s">
        <v>2129</v>
      </c>
      <c r="D435" s="15" t="s">
        <v>66</v>
      </c>
      <c r="E435" s="15" t="s">
        <v>226</v>
      </c>
      <c r="F435" s="16" t="s">
        <v>2130</v>
      </c>
      <c r="G435" s="17"/>
      <c r="H435" s="17"/>
      <c r="I435" s="17"/>
      <c r="J435" s="17"/>
      <c r="K435" s="17"/>
      <c r="L435" s="17"/>
      <c r="M435" s="18"/>
      <c r="N435" s="19" t="s">
        <v>2131</v>
      </c>
      <c r="O435" s="20" t="s">
        <v>113</v>
      </c>
    </row>
    <row r="436" ht="41.85" customHeight="1" spans="1:15">
      <c r="A436" s="21"/>
      <c r="B436" s="21"/>
      <c r="C436" s="21"/>
      <c r="D436" s="21"/>
      <c r="E436" s="21"/>
      <c r="F436" s="5" t="s">
        <v>2132</v>
      </c>
      <c r="G436" s="5" t="s">
        <v>2133</v>
      </c>
      <c r="H436" s="6" t="s">
        <v>2134</v>
      </c>
      <c r="I436" s="5" t="s">
        <v>2135</v>
      </c>
      <c r="J436" s="5" t="s">
        <v>2136</v>
      </c>
      <c r="K436" s="5" t="s">
        <v>2137</v>
      </c>
      <c r="L436" s="5" t="s">
        <v>2138</v>
      </c>
      <c r="M436" s="6" t="s">
        <v>2139</v>
      </c>
      <c r="N436" s="24"/>
      <c r="O436" s="20" t="s">
        <v>113</v>
      </c>
    </row>
    <row r="437" ht="27.9" customHeight="1" spans="1:15">
      <c r="A437" s="6" t="s">
        <v>113</v>
      </c>
      <c r="B437" s="7" t="s">
        <v>113</v>
      </c>
      <c r="C437" s="7" t="s">
        <v>2239</v>
      </c>
      <c r="D437" s="6" t="s">
        <v>113</v>
      </c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1" t="s">
        <v>113</v>
      </c>
    </row>
    <row r="438" ht="27.9" customHeight="1" spans="1:15">
      <c r="A438" s="6" t="s">
        <v>921</v>
      </c>
      <c r="B438" s="7" t="s">
        <v>746</v>
      </c>
      <c r="C438" s="7" t="s">
        <v>747</v>
      </c>
      <c r="D438" s="6" t="s">
        <v>237</v>
      </c>
      <c r="E438" s="11">
        <v>4.44</v>
      </c>
      <c r="F438" s="10">
        <v>119.98</v>
      </c>
      <c r="G438" s="10">
        <v>158.39</v>
      </c>
      <c r="H438" s="9"/>
      <c r="I438" s="10">
        <v>0.14</v>
      </c>
      <c r="J438" s="10">
        <v>17.71</v>
      </c>
      <c r="K438" s="10">
        <v>17.77</v>
      </c>
      <c r="L438" s="9"/>
      <c r="M438" s="10">
        <v>28.26</v>
      </c>
      <c r="N438" s="10">
        <v>342.25</v>
      </c>
      <c r="O438" s="1" t="s">
        <v>113</v>
      </c>
    </row>
    <row r="439" ht="27.9" customHeight="1" spans="1:15">
      <c r="A439" s="6" t="s">
        <v>922</v>
      </c>
      <c r="B439" s="7" t="s">
        <v>923</v>
      </c>
      <c r="C439" s="7" t="s">
        <v>2240</v>
      </c>
      <c r="D439" s="6" t="s">
        <v>502</v>
      </c>
      <c r="E439" s="11">
        <v>5.04</v>
      </c>
      <c r="F439" s="10">
        <v>132.05</v>
      </c>
      <c r="G439" s="10">
        <v>59.02</v>
      </c>
      <c r="H439" s="9"/>
      <c r="I439" s="10">
        <v>12.36</v>
      </c>
      <c r="J439" s="10">
        <v>12.94</v>
      </c>
      <c r="K439" s="10">
        <v>12.99</v>
      </c>
      <c r="L439" s="9"/>
      <c r="M439" s="10">
        <v>20.64</v>
      </c>
      <c r="N439" s="10">
        <v>250.01</v>
      </c>
      <c r="O439" s="1" t="s">
        <v>113</v>
      </c>
    </row>
    <row r="440" ht="16.3" customHeight="1" spans="1:15">
      <c r="A440" s="6" t="s">
        <v>926</v>
      </c>
      <c r="B440" s="7" t="s">
        <v>927</v>
      </c>
      <c r="C440" s="7" t="s">
        <v>928</v>
      </c>
      <c r="D440" s="6" t="s">
        <v>502</v>
      </c>
      <c r="E440" s="11">
        <v>4.44</v>
      </c>
      <c r="F440" s="10">
        <v>149.9</v>
      </c>
      <c r="G440" s="10">
        <v>67</v>
      </c>
      <c r="H440" s="9"/>
      <c r="I440" s="10">
        <v>14.03</v>
      </c>
      <c r="J440" s="10">
        <v>14.69</v>
      </c>
      <c r="K440" s="10">
        <v>14.74</v>
      </c>
      <c r="L440" s="9"/>
      <c r="M440" s="10">
        <v>23.43</v>
      </c>
      <c r="N440" s="10">
        <v>283.79</v>
      </c>
      <c r="O440" s="1" t="s">
        <v>113</v>
      </c>
    </row>
    <row r="441" ht="27.9" customHeight="1" spans="1:15">
      <c r="A441" s="6" t="s">
        <v>929</v>
      </c>
      <c r="B441" s="7" t="s">
        <v>930</v>
      </c>
      <c r="C441" s="7" t="s">
        <v>2241</v>
      </c>
      <c r="D441" s="6" t="s">
        <v>237</v>
      </c>
      <c r="E441" s="11">
        <v>4.44</v>
      </c>
      <c r="F441" s="10">
        <v>40.33</v>
      </c>
      <c r="G441" s="10">
        <v>5.82</v>
      </c>
      <c r="H441" s="9"/>
      <c r="I441" s="10">
        <v>1</v>
      </c>
      <c r="J441" s="10">
        <v>3</v>
      </c>
      <c r="K441" s="10">
        <v>3.01</v>
      </c>
      <c r="L441" s="9"/>
      <c r="M441" s="10">
        <v>4.78</v>
      </c>
      <c r="N441" s="10">
        <v>57.94</v>
      </c>
      <c r="O441" s="1" t="s">
        <v>113</v>
      </c>
    </row>
    <row r="442" ht="27.9" customHeight="1" spans="1:15">
      <c r="A442" s="6" t="s">
        <v>932</v>
      </c>
      <c r="B442" s="7" t="s">
        <v>238</v>
      </c>
      <c r="C442" s="7" t="s">
        <v>239</v>
      </c>
      <c r="D442" s="6" t="s">
        <v>237</v>
      </c>
      <c r="E442" s="11">
        <v>4.44</v>
      </c>
      <c r="F442" s="10">
        <v>40.33</v>
      </c>
      <c r="G442" s="10">
        <v>5.82</v>
      </c>
      <c r="H442" s="9"/>
      <c r="I442" s="10">
        <v>1</v>
      </c>
      <c r="J442" s="10">
        <v>3</v>
      </c>
      <c r="K442" s="10">
        <v>3.01</v>
      </c>
      <c r="L442" s="9"/>
      <c r="M442" s="10">
        <v>4.78</v>
      </c>
      <c r="N442" s="10">
        <v>57.94</v>
      </c>
      <c r="O442" s="1" t="s">
        <v>113</v>
      </c>
    </row>
    <row r="443" ht="27.9" customHeight="1" spans="1:15">
      <c r="A443" s="6" t="s">
        <v>933</v>
      </c>
      <c r="B443" s="7" t="s">
        <v>934</v>
      </c>
      <c r="C443" s="7" t="s">
        <v>2226</v>
      </c>
      <c r="D443" s="6" t="s">
        <v>259</v>
      </c>
      <c r="E443" s="11">
        <v>1.11</v>
      </c>
      <c r="F443" s="10">
        <v>81.93</v>
      </c>
      <c r="G443" s="10">
        <v>217.16</v>
      </c>
      <c r="H443" s="9"/>
      <c r="I443" s="10">
        <v>11.86</v>
      </c>
      <c r="J443" s="10">
        <v>19.78</v>
      </c>
      <c r="K443" s="10">
        <v>19.85</v>
      </c>
      <c r="L443" s="9"/>
      <c r="M443" s="10">
        <v>31.56</v>
      </c>
      <c r="N443" s="10">
        <v>382.14</v>
      </c>
      <c r="O443" s="1" t="s">
        <v>113</v>
      </c>
    </row>
    <row r="444" ht="16.3" customHeight="1" spans="1:15">
      <c r="A444" s="6" t="s">
        <v>935</v>
      </c>
      <c r="B444" s="7" t="s">
        <v>731</v>
      </c>
      <c r="C444" s="7" t="s">
        <v>826</v>
      </c>
      <c r="D444" s="6" t="s">
        <v>259</v>
      </c>
      <c r="E444" s="11">
        <v>1.11</v>
      </c>
      <c r="F444" s="10">
        <v>63.12</v>
      </c>
      <c r="G444" s="10">
        <v>217.16</v>
      </c>
      <c r="H444" s="9"/>
      <c r="I444" s="9"/>
      <c r="J444" s="10">
        <v>17.83</v>
      </c>
      <c r="K444" s="10">
        <v>17.89</v>
      </c>
      <c r="L444" s="9"/>
      <c r="M444" s="10">
        <v>28.44</v>
      </c>
      <c r="N444" s="10">
        <v>344.44</v>
      </c>
      <c r="O444" s="1" t="s">
        <v>113</v>
      </c>
    </row>
    <row r="445" ht="27.9" customHeight="1" spans="1:15">
      <c r="A445" s="6" t="s">
        <v>936</v>
      </c>
      <c r="B445" s="7" t="s">
        <v>828</v>
      </c>
      <c r="C445" s="7" t="s">
        <v>829</v>
      </c>
      <c r="D445" s="6" t="s">
        <v>259</v>
      </c>
      <c r="E445" s="11">
        <v>1.127</v>
      </c>
      <c r="F445" s="10">
        <v>18.53</v>
      </c>
      <c r="G445" s="9"/>
      <c r="H445" s="9"/>
      <c r="I445" s="10">
        <v>11.68</v>
      </c>
      <c r="J445" s="10">
        <v>1.92</v>
      </c>
      <c r="K445" s="10">
        <v>1.93</v>
      </c>
      <c r="L445" s="9"/>
      <c r="M445" s="10">
        <v>3.07</v>
      </c>
      <c r="N445" s="10">
        <v>37.13</v>
      </c>
      <c r="O445" s="1" t="s">
        <v>113</v>
      </c>
    </row>
    <row r="446" ht="27.9" customHeight="1" spans="1:15">
      <c r="A446" s="6" t="s">
        <v>937</v>
      </c>
      <c r="B446" s="7" t="s">
        <v>938</v>
      </c>
      <c r="C446" s="7" t="s">
        <v>2232</v>
      </c>
      <c r="D446" s="6" t="s">
        <v>259</v>
      </c>
      <c r="E446" s="11">
        <v>0.377</v>
      </c>
      <c r="F446" s="10">
        <v>37.64</v>
      </c>
      <c r="G446" s="10">
        <v>203.75</v>
      </c>
      <c r="H446" s="9"/>
      <c r="I446" s="9"/>
      <c r="J446" s="10">
        <v>15.35</v>
      </c>
      <c r="K446" s="10">
        <v>15.4</v>
      </c>
      <c r="L446" s="9"/>
      <c r="M446" s="10">
        <v>24.49</v>
      </c>
      <c r="N446" s="10">
        <v>296.63</v>
      </c>
      <c r="O446" s="1" t="s">
        <v>113</v>
      </c>
    </row>
    <row r="447" ht="16.3" customHeight="1" spans="1:15">
      <c r="A447" s="6" t="s">
        <v>939</v>
      </c>
      <c r="B447" s="7" t="s">
        <v>940</v>
      </c>
      <c r="C447" s="7" t="s">
        <v>2242</v>
      </c>
      <c r="D447" s="6" t="s">
        <v>259</v>
      </c>
      <c r="E447" s="11">
        <v>0.377</v>
      </c>
      <c r="F447" s="10">
        <v>37.64</v>
      </c>
      <c r="G447" s="10">
        <v>203.75</v>
      </c>
      <c r="H447" s="9"/>
      <c r="I447" s="9"/>
      <c r="J447" s="10">
        <v>15.35</v>
      </c>
      <c r="K447" s="10">
        <v>15.4</v>
      </c>
      <c r="L447" s="9"/>
      <c r="M447" s="10">
        <v>24.49</v>
      </c>
      <c r="N447" s="10">
        <v>296.63</v>
      </c>
      <c r="O447" s="1" t="s">
        <v>113</v>
      </c>
    </row>
    <row r="448" ht="16.3" customHeight="1" spans="1:15">
      <c r="A448" s="6" t="s">
        <v>113</v>
      </c>
      <c r="B448" s="7" t="s">
        <v>113</v>
      </c>
      <c r="C448" s="7" t="s">
        <v>944</v>
      </c>
      <c r="D448" s="6" t="s">
        <v>113</v>
      </c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1" t="s">
        <v>113</v>
      </c>
    </row>
    <row r="449" ht="86.05" customHeight="1" spans="1:15">
      <c r="A449" s="6" t="s">
        <v>945</v>
      </c>
      <c r="B449" s="7" t="s">
        <v>946</v>
      </c>
      <c r="C449" s="7" t="s">
        <v>2219</v>
      </c>
      <c r="D449" s="6" t="s">
        <v>237</v>
      </c>
      <c r="E449" s="11">
        <v>136.67</v>
      </c>
      <c r="F449" s="10">
        <v>82.2</v>
      </c>
      <c r="G449" s="10">
        <v>94.89</v>
      </c>
      <c r="H449" s="9"/>
      <c r="I449" s="10">
        <v>3.64</v>
      </c>
      <c r="J449" s="10">
        <v>11.5</v>
      </c>
      <c r="K449" s="10">
        <v>11.53</v>
      </c>
      <c r="L449" s="9"/>
      <c r="M449" s="10">
        <v>18.33</v>
      </c>
      <c r="N449" s="10">
        <v>222.08</v>
      </c>
      <c r="O449" s="1" t="s">
        <v>113</v>
      </c>
    </row>
    <row r="450" ht="16.3" customHeight="1" spans="1:15">
      <c r="A450" s="6" t="s">
        <v>947</v>
      </c>
      <c r="B450" s="7" t="s">
        <v>699</v>
      </c>
      <c r="C450" s="7" t="s">
        <v>714</v>
      </c>
      <c r="D450" s="6" t="s">
        <v>237</v>
      </c>
      <c r="E450" s="11">
        <v>136.67</v>
      </c>
      <c r="F450" s="10">
        <v>68.18</v>
      </c>
      <c r="G450" s="10">
        <v>65.28</v>
      </c>
      <c r="H450" s="9"/>
      <c r="I450" s="10">
        <v>1.21</v>
      </c>
      <c r="J450" s="10">
        <v>8.57</v>
      </c>
      <c r="K450" s="10">
        <v>8.59</v>
      </c>
      <c r="L450" s="9"/>
      <c r="M450" s="10">
        <v>13.66</v>
      </c>
      <c r="N450" s="10">
        <v>165.49</v>
      </c>
      <c r="O450" s="1" t="s">
        <v>113</v>
      </c>
    </row>
    <row r="451" ht="16.3" customHeight="1" spans="1:15">
      <c r="A451" s="6" t="s">
        <v>948</v>
      </c>
      <c r="B451" s="7" t="s">
        <v>702</v>
      </c>
      <c r="C451" s="7" t="s">
        <v>703</v>
      </c>
      <c r="D451" s="6" t="s">
        <v>259</v>
      </c>
      <c r="E451" s="11">
        <v>10.934</v>
      </c>
      <c r="F451" s="10">
        <v>132.76</v>
      </c>
      <c r="G451" s="10">
        <v>236.41</v>
      </c>
      <c r="H451" s="9"/>
      <c r="I451" s="10">
        <v>27.34</v>
      </c>
      <c r="J451" s="10">
        <v>25.22</v>
      </c>
      <c r="K451" s="10">
        <v>25.3</v>
      </c>
      <c r="L451" s="9"/>
      <c r="M451" s="10">
        <v>40.23</v>
      </c>
      <c r="N451" s="10">
        <v>487.26</v>
      </c>
      <c r="O451" s="1" t="s">
        <v>113</v>
      </c>
    </row>
    <row r="452" ht="16.3" customHeight="1" spans="1:15">
      <c r="A452" s="6" t="s">
        <v>949</v>
      </c>
      <c r="B452" s="7" t="s">
        <v>705</v>
      </c>
      <c r="C452" s="7" t="s">
        <v>706</v>
      </c>
      <c r="D452" s="6" t="s">
        <v>259</v>
      </c>
      <c r="E452" s="11">
        <v>13.667</v>
      </c>
      <c r="F452" s="10">
        <v>25.94</v>
      </c>
      <c r="G452" s="10">
        <v>106.96</v>
      </c>
      <c r="H452" s="9"/>
      <c r="I452" s="10">
        <v>0.6</v>
      </c>
      <c r="J452" s="10">
        <v>8.49</v>
      </c>
      <c r="K452" s="10">
        <v>8.52</v>
      </c>
      <c r="L452" s="9"/>
      <c r="M452" s="10">
        <v>13.55</v>
      </c>
      <c r="N452" s="10">
        <v>164.06</v>
      </c>
      <c r="O452" s="1" t="s">
        <v>113</v>
      </c>
    </row>
    <row r="453" ht="27.9" customHeight="1" spans="1:15">
      <c r="A453" s="12" t="s">
        <v>2127</v>
      </c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3" t="s">
        <v>113</v>
      </c>
    </row>
    <row r="454" ht="16.3" customHeight="1" spans="1:15">
      <c r="A454" s="14" t="s">
        <v>113</v>
      </c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3" t="s">
        <v>113</v>
      </c>
    </row>
    <row r="455" ht="17.05" customHeight="1" spans="1:15">
      <c r="A455" s="4" t="s">
        <v>220</v>
      </c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14" t="s">
        <v>2243</v>
      </c>
      <c r="N455" s="14"/>
      <c r="O455" s="13" t="s">
        <v>113</v>
      </c>
    </row>
    <row r="456" ht="17.05" customHeight="1" spans="1:15">
      <c r="A456" s="15" t="s">
        <v>55</v>
      </c>
      <c r="B456" s="15" t="s">
        <v>222</v>
      </c>
      <c r="C456" s="15" t="s">
        <v>2129</v>
      </c>
      <c r="D456" s="15" t="s">
        <v>66</v>
      </c>
      <c r="E456" s="15" t="s">
        <v>226</v>
      </c>
      <c r="F456" s="16" t="s">
        <v>2130</v>
      </c>
      <c r="G456" s="17"/>
      <c r="H456" s="17"/>
      <c r="I456" s="17"/>
      <c r="J456" s="17"/>
      <c r="K456" s="17"/>
      <c r="L456" s="17"/>
      <c r="M456" s="18"/>
      <c r="N456" s="19" t="s">
        <v>2131</v>
      </c>
      <c r="O456" s="20" t="s">
        <v>113</v>
      </c>
    </row>
    <row r="457" ht="41.85" customHeight="1" spans="1:15">
      <c r="A457" s="21"/>
      <c r="B457" s="21"/>
      <c r="C457" s="21"/>
      <c r="D457" s="21"/>
      <c r="E457" s="21"/>
      <c r="F457" s="5" t="s">
        <v>2132</v>
      </c>
      <c r="G457" s="5" t="s">
        <v>2133</v>
      </c>
      <c r="H457" s="6" t="s">
        <v>2134</v>
      </c>
      <c r="I457" s="5" t="s">
        <v>2135</v>
      </c>
      <c r="J457" s="5" t="s">
        <v>2136</v>
      </c>
      <c r="K457" s="5" t="s">
        <v>2137</v>
      </c>
      <c r="L457" s="5" t="s">
        <v>2138</v>
      </c>
      <c r="M457" s="6" t="s">
        <v>2139</v>
      </c>
      <c r="N457" s="24"/>
      <c r="O457" s="20" t="s">
        <v>113</v>
      </c>
    </row>
    <row r="458" ht="16.3" customHeight="1" spans="1:15">
      <c r="A458" s="6" t="s">
        <v>950</v>
      </c>
      <c r="B458" s="7" t="s">
        <v>708</v>
      </c>
      <c r="C458" s="7" t="s">
        <v>709</v>
      </c>
      <c r="D458" s="6" t="s">
        <v>237</v>
      </c>
      <c r="E458" s="11">
        <v>136.67</v>
      </c>
      <c r="F458" s="10">
        <v>0.8</v>
      </c>
      <c r="G458" s="9"/>
      <c r="H458" s="9"/>
      <c r="I458" s="10">
        <v>0.18</v>
      </c>
      <c r="J458" s="10">
        <v>0.06</v>
      </c>
      <c r="K458" s="10">
        <v>0.06</v>
      </c>
      <c r="L458" s="9"/>
      <c r="M458" s="10">
        <v>0.1</v>
      </c>
      <c r="N458" s="10">
        <v>1.2</v>
      </c>
      <c r="O458" s="1" t="s">
        <v>113</v>
      </c>
    </row>
    <row r="459" ht="16.3" customHeight="1" spans="1:15">
      <c r="A459" s="6" t="s">
        <v>113</v>
      </c>
      <c r="B459" s="7" t="s">
        <v>113</v>
      </c>
      <c r="C459" s="7" t="s">
        <v>951</v>
      </c>
      <c r="D459" s="6" t="s">
        <v>113</v>
      </c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1" t="s">
        <v>113</v>
      </c>
    </row>
    <row r="460" ht="86.05" customHeight="1" spans="1:15">
      <c r="A460" s="6" t="s">
        <v>952</v>
      </c>
      <c r="B460" s="7" t="s">
        <v>953</v>
      </c>
      <c r="C460" s="7" t="s">
        <v>2244</v>
      </c>
      <c r="D460" s="6" t="s">
        <v>237</v>
      </c>
      <c r="E460" s="11">
        <v>23.76</v>
      </c>
      <c r="F460" s="10">
        <v>82.2</v>
      </c>
      <c r="G460" s="10">
        <v>111.21</v>
      </c>
      <c r="H460" s="9"/>
      <c r="I460" s="10">
        <v>3.64</v>
      </c>
      <c r="J460" s="10">
        <v>12.53</v>
      </c>
      <c r="K460" s="10">
        <v>12.58</v>
      </c>
      <c r="L460" s="9"/>
      <c r="M460" s="10">
        <v>19.99</v>
      </c>
      <c r="N460" s="10">
        <v>242.14</v>
      </c>
      <c r="O460" s="1" t="s">
        <v>113</v>
      </c>
    </row>
    <row r="461" ht="16.3" customHeight="1" spans="1:15">
      <c r="A461" s="6" t="s">
        <v>955</v>
      </c>
      <c r="B461" s="7" t="s">
        <v>699</v>
      </c>
      <c r="C461" s="7" t="s">
        <v>700</v>
      </c>
      <c r="D461" s="6" t="s">
        <v>237</v>
      </c>
      <c r="E461" s="11">
        <v>23.76</v>
      </c>
      <c r="F461" s="10">
        <v>68.18</v>
      </c>
      <c r="G461" s="10">
        <v>81.6</v>
      </c>
      <c r="H461" s="9"/>
      <c r="I461" s="10">
        <v>1.21</v>
      </c>
      <c r="J461" s="10">
        <v>9.6</v>
      </c>
      <c r="K461" s="10">
        <v>9.64</v>
      </c>
      <c r="L461" s="9"/>
      <c r="M461" s="10">
        <v>15.32</v>
      </c>
      <c r="N461" s="10">
        <v>185.55</v>
      </c>
      <c r="O461" s="1" t="s">
        <v>113</v>
      </c>
    </row>
    <row r="462" ht="16.3" customHeight="1" spans="1:15">
      <c r="A462" s="6" t="s">
        <v>956</v>
      </c>
      <c r="B462" s="7" t="s">
        <v>702</v>
      </c>
      <c r="C462" s="7" t="s">
        <v>703</v>
      </c>
      <c r="D462" s="6" t="s">
        <v>259</v>
      </c>
      <c r="E462" s="11">
        <v>1.901</v>
      </c>
      <c r="F462" s="10">
        <v>132.76</v>
      </c>
      <c r="G462" s="10">
        <v>236.41</v>
      </c>
      <c r="H462" s="9"/>
      <c r="I462" s="10">
        <v>27.34</v>
      </c>
      <c r="J462" s="10">
        <v>25.22</v>
      </c>
      <c r="K462" s="10">
        <v>25.3</v>
      </c>
      <c r="L462" s="9"/>
      <c r="M462" s="10">
        <v>40.23</v>
      </c>
      <c r="N462" s="10">
        <v>487.26</v>
      </c>
      <c r="O462" s="1" t="s">
        <v>113</v>
      </c>
    </row>
    <row r="463" ht="16.3" customHeight="1" spans="1:15">
      <c r="A463" s="6" t="s">
        <v>957</v>
      </c>
      <c r="B463" s="7" t="s">
        <v>705</v>
      </c>
      <c r="C463" s="7" t="s">
        <v>706</v>
      </c>
      <c r="D463" s="6" t="s">
        <v>259</v>
      </c>
      <c r="E463" s="11">
        <v>2.376</v>
      </c>
      <c r="F463" s="10">
        <v>25.94</v>
      </c>
      <c r="G463" s="10">
        <v>106.96</v>
      </c>
      <c r="H463" s="9"/>
      <c r="I463" s="10">
        <v>0.6</v>
      </c>
      <c r="J463" s="10">
        <v>8.49</v>
      </c>
      <c r="K463" s="10">
        <v>8.52</v>
      </c>
      <c r="L463" s="9"/>
      <c r="M463" s="10">
        <v>13.55</v>
      </c>
      <c r="N463" s="10">
        <v>164.06</v>
      </c>
      <c r="O463" s="1" t="s">
        <v>113</v>
      </c>
    </row>
    <row r="464" ht="16.3" customHeight="1" spans="1:15">
      <c r="A464" s="6" t="s">
        <v>958</v>
      </c>
      <c r="B464" s="7" t="s">
        <v>708</v>
      </c>
      <c r="C464" s="7" t="s">
        <v>709</v>
      </c>
      <c r="D464" s="6" t="s">
        <v>237</v>
      </c>
      <c r="E464" s="11">
        <v>23.76</v>
      </c>
      <c r="F464" s="10">
        <v>0.8</v>
      </c>
      <c r="G464" s="9"/>
      <c r="H464" s="9"/>
      <c r="I464" s="10">
        <v>0.18</v>
      </c>
      <c r="J464" s="10">
        <v>0.06</v>
      </c>
      <c r="K464" s="10">
        <v>0.06</v>
      </c>
      <c r="L464" s="9"/>
      <c r="M464" s="10">
        <v>0.1</v>
      </c>
      <c r="N464" s="10">
        <v>1.2</v>
      </c>
      <c r="O464" s="1" t="s">
        <v>113</v>
      </c>
    </row>
    <row r="465" ht="16.3" customHeight="1" spans="1:15">
      <c r="A465" s="6" t="s">
        <v>113</v>
      </c>
      <c r="B465" s="7" t="s">
        <v>113</v>
      </c>
      <c r="C465" s="7" t="s">
        <v>959</v>
      </c>
      <c r="D465" s="6" t="s">
        <v>113</v>
      </c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1" t="s">
        <v>113</v>
      </c>
    </row>
    <row r="466" ht="86.05" customHeight="1" spans="1:15">
      <c r="A466" s="6" t="s">
        <v>960</v>
      </c>
      <c r="B466" s="7" t="s">
        <v>961</v>
      </c>
      <c r="C466" s="7" t="s">
        <v>2220</v>
      </c>
      <c r="D466" s="6" t="s">
        <v>237</v>
      </c>
      <c r="E466" s="11">
        <v>13.175</v>
      </c>
      <c r="F466" s="10">
        <v>87.04</v>
      </c>
      <c r="G466" s="10">
        <v>114.28</v>
      </c>
      <c r="H466" s="9"/>
      <c r="I466" s="10">
        <v>4.73</v>
      </c>
      <c r="J466" s="10">
        <v>13.1</v>
      </c>
      <c r="K466" s="10">
        <v>13.15</v>
      </c>
      <c r="L466" s="9"/>
      <c r="M466" s="10">
        <v>20.91</v>
      </c>
      <c r="N466" s="10">
        <v>253.21</v>
      </c>
      <c r="O466" s="1" t="s">
        <v>113</v>
      </c>
    </row>
    <row r="467" ht="16.3" customHeight="1" spans="1:15">
      <c r="A467" s="6" t="s">
        <v>962</v>
      </c>
      <c r="B467" s="7" t="s">
        <v>699</v>
      </c>
      <c r="C467" s="7" t="s">
        <v>714</v>
      </c>
      <c r="D467" s="6" t="s">
        <v>237</v>
      </c>
      <c r="E467" s="11">
        <v>13.175</v>
      </c>
      <c r="F467" s="10">
        <v>68.18</v>
      </c>
      <c r="G467" s="10">
        <v>84.66</v>
      </c>
      <c r="H467" s="9"/>
      <c r="I467" s="10">
        <v>1.21</v>
      </c>
      <c r="J467" s="10">
        <v>9.8</v>
      </c>
      <c r="K467" s="10">
        <v>9.83</v>
      </c>
      <c r="L467" s="9"/>
      <c r="M467" s="10">
        <v>15.63</v>
      </c>
      <c r="N467" s="10">
        <v>189.31</v>
      </c>
      <c r="O467" s="1" t="s">
        <v>113</v>
      </c>
    </row>
    <row r="468" ht="16.3" customHeight="1" spans="1:15">
      <c r="A468" s="6" t="s">
        <v>963</v>
      </c>
      <c r="B468" s="7" t="s">
        <v>702</v>
      </c>
      <c r="C468" s="7" t="s">
        <v>703</v>
      </c>
      <c r="D468" s="6" t="s">
        <v>259</v>
      </c>
      <c r="E468" s="11">
        <v>1.054</v>
      </c>
      <c r="F468" s="10">
        <v>132.76</v>
      </c>
      <c r="G468" s="10">
        <v>236.41</v>
      </c>
      <c r="H468" s="9"/>
      <c r="I468" s="10">
        <v>27.34</v>
      </c>
      <c r="J468" s="10">
        <v>25.22</v>
      </c>
      <c r="K468" s="10">
        <v>25.3</v>
      </c>
      <c r="L468" s="9"/>
      <c r="M468" s="10">
        <v>40.23</v>
      </c>
      <c r="N468" s="10">
        <v>487.26</v>
      </c>
      <c r="O468" s="1" t="s">
        <v>113</v>
      </c>
    </row>
    <row r="469" ht="16.3" customHeight="1" spans="1:15">
      <c r="A469" s="6" t="s">
        <v>964</v>
      </c>
      <c r="B469" s="7" t="s">
        <v>965</v>
      </c>
      <c r="C469" s="7" t="s">
        <v>966</v>
      </c>
      <c r="D469" s="6" t="s">
        <v>259</v>
      </c>
      <c r="E469" s="11">
        <v>1.07</v>
      </c>
      <c r="F469" s="10">
        <v>59.61</v>
      </c>
      <c r="G469" s="10">
        <v>0.1</v>
      </c>
      <c r="H469" s="9"/>
      <c r="I469" s="10">
        <v>13.48</v>
      </c>
      <c r="J469" s="10">
        <v>4.65</v>
      </c>
      <c r="K469" s="10">
        <v>4.67</v>
      </c>
      <c r="L469" s="9"/>
      <c r="M469" s="10">
        <v>7.43</v>
      </c>
      <c r="N469" s="10">
        <v>89.94</v>
      </c>
      <c r="O469" s="1" t="s">
        <v>113</v>
      </c>
    </row>
    <row r="470" ht="16.3" customHeight="1" spans="1:15">
      <c r="A470" s="6" t="s">
        <v>967</v>
      </c>
      <c r="B470" s="7" t="s">
        <v>705</v>
      </c>
      <c r="C470" s="7" t="s">
        <v>706</v>
      </c>
      <c r="D470" s="6" t="s">
        <v>259</v>
      </c>
      <c r="E470" s="11">
        <v>1.318</v>
      </c>
      <c r="F470" s="10">
        <v>25.94</v>
      </c>
      <c r="G470" s="10">
        <v>106.96</v>
      </c>
      <c r="H470" s="9"/>
      <c r="I470" s="10">
        <v>0.6</v>
      </c>
      <c r="J470" s="10">
        <v>8.49</v>
      </c>
      <c r="K470" s="10">
        <v>8.52</v>
      </c>
      <c r="L470" s="9"/>
      <c r="M470" s="10">
        <v>13.55</v>
      </c>
      <c r="N470" s="10">
        <v>164.06</v>
      </c>
      <c r="O470" s="1" t="s">
        <v>113</v>
      </c>
    </row>
    <row r="471" ht="16.3" customHeight="1" spans="1:15">
      <c r="A471" s="6" t="s">
        <v>968</v>
      </c>
      <c r="B471" s="7" t="s">
        <v>708</v>
      </c>
      <c r="C471" s="7" t="s">
        <v>709</v>
      </c>
      <c r="D471" s="6" t="s">
        <v>237</v>
      </c>
      <c r="E471" s="11">
        <v>13.175</v>
      </c>
      <c r="F471" s="10">
        <v>0.8</v>
      </c>
      <c r="G471" s="9"/>
      <c r="H471" s="9"/>
      <c r="I471" s="10">
        <v>0.18</v>
      </c>
      <c r="J471" s="10">
        <v>0.06</v>
      </c>
      <c r="K471" s="10">
        <v>0.06</v>
      </c>
      <c r="L471" s="9"/>
      <c r="M471" s="10">
        <v>0.1</v>
      </c>
      <c r="N471" s="10">
        <v>1.2</v>
      </c>
      <c r="O471" s="1" t="s">
        <v>113</v>
      </c>
    </row>
    <row r="472" ht="16.3" customHeight="1" spans="1:15">
      <c r="A472" s="6" t="s">
        <v>113</v>
      </c>
      <c r="B472" s="7" t="s">
        <v>113</v>
      </c>
      <c r="C472" s="7" t="s">
        <v>969</v>
      </c>
      <c r="D472" s="6" t="s">
        <v>113</v>
      </c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1" t="s">
        <v>113</v>
      </c>
    </row>
    <row r="473" ht="51.15" customHeight="1" spans="1:15">
      <c r="A473" s="6" t="s">
        <v>970</v>
      </c>
      <c r="B473" s="7" t="s">
        <v>971</v>
      </c>
      <c r="C473" s="7" t="s">
        <v>2245</v>
      </c>
      <c r="D473" s="6" t="s">
        <v>237</v>
      </c>
      <c r="E473" s="11">
        <v>5.296</v>
      </c>
      <c r="F473" s="10">
        <v>82.2</v>
      </c>
      <c r="G473" s="10">
        <v>113.27</v>
      </c>
      <c r="H473" s="9"/>
      <c r="I473" s="10">
        <v>3.64</v>
      </c>
      <c r="J473" s="10">
        <v>12.66</v>
      </c>
      <c r="K473" s="10">
        <v>12.71</v>
      </c>
      <c r="L473" s="9"/>
      <c r="M473" s="10">
        <v>20.21</v>
      </c>
      <c r="N473" s="10">
        <v>244.69</v>
      </c>
      <c r="O473" s="1" t="s">
        <v>113</v>
      </c>
    </row>
    <row r="474" ht="27.9" customHeight="1" spans="1:15">
      <c r="A474" s="12" t="s">
        <v>2127</v>
      </c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3" t="s">
        <v>113</v>
      </c>
    </row>
    <row r="475" ht="16.3" customHeight="1" spans="1:15">
      <c r="A475" s="14" t="s">
        <v>113</v>
      </c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3" t="s">
        <v>113</v>
      </c>
    </row>
    <row r="476" ht="17.05" customHeight="1" spans="1:15">
      <c r="A476" s="4" t="s">
        <v>220</v>
      </c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14" t="s">
        <v>2246</v>
      </c>
      <c r="N476" s="14"/>
      <c r="O476" s="13" t="s">
        <v>113</v>
      </c>
    </row>
    <row r="477" ht="17.05" customHeight="1" spans="1:15">
      <c r="A477" s="15" t="s">
        <v>55</v>
      </c>
      <c r="B477" s="15" t="s">
        <v>222</v>
      </c>
      <c r="C477" s="15" t="s">
        <v>2129</v>
      </c>
      <c r="D477" s="15" t="s">
        <v>66</v>
      </c>
      <c r="E477" s="15" t="s">
        <v>226</v>
      </c>
      <c r="F477" s="16" t="s">
        <v>2130</v>
      </c>
      <c r="G477" s="17"/>
      <c r="H477" s="17"/>
      <c r="I477" s="17"/>
      <c r="J477" s="17"/>
      <c r="K477" s="17"/>
      <c r="L477" s="17"/>
      <c r="M477" s="18"/>
      <c r="N477" s="19" t="s">
        <v>2131</v>
      </c>
      <c r="O477" s="20" t="s">
        <v>113</v>
      </c>
    </row>
    <row r="478" ht="41.85" customHeight="1" spans="1:15">
      <c r="A478" s="21"/>
      <c r="B478" s="21"/>
      <c r="C478" s="21"/>
      <c r="D478" s="21"/>
      <c r="E478" s="21"/>
      <c r="F478" s="5" t="s">
        <v>2132</v>
      </c>
      <c r="G478" s="5" t="s">
        <v>2133</v>
      </c>
      <c r="H478" s="6" t="s">
        <v>2134</v>
      </c>
      <c r="I478" s="5" t="s">
        <v>2135</v>
      </c>
      <c r="J478" s="5" t="s">
        <v>2136</v>
      </c>
      <c r="K478" s="5" t="s">
        <v>2137</v>
      </c>
      <c r="L478" s="5" t="s">
        <v>2138</v>
      </c>
      <c r="M478" s="6" t="s">
        <v>2139</v>
      </c>
      <c r="N478" s="24"/>
      <c r="O478" s="20" t="s">
        <v>113</v>
      </c>
    </row>
    <row r="479" ht="39.55" customHeight="1" spans="1:15">
      <c r="A479" s="6" t="s">
        <v>113</v>
      </c>
      <c r="B479" s="7" t="s">
        <v>113</v>
      </c>
      <c r="C479" s="7" t="s">
        <v>2247</v>
      </c>
      <c r="D479" s="6" t="s">
        <v>113</v>
      </c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1" t="s">
        <v>113</v>
      </c>
    </row>
    <row r="480" ht="16.3" customHeight="1" spans="1:15">
      <c r="A480" s="6" t="s">
        <v>975</v>
      </c>
      <c r="B480" s="7" t="s">
        <v>699</v>
      </c>
      <c r="C480" s="7" t="s">
        <v>714</v>
      </c>
      <c r="D480" s="6" t="s">
        <v>237</v>
      </c>
      <c r="E480" s="11">
        <v>5.296</v>
      </c>
      <c r="F480" s="10">
        <v>68.18</v>
      </c>
      <c r="G480" s="10">
        <v>83.64</v>
      </c>
      <c r="H480" s="9"/>
      <c r="I480" s="10">
        <v>1.21</v>
      </c>
      <c r="J480" s="10">
        <v>9.73</v>
      </c>
      <c r="K480" s="10">
        <v>9.77</v>
      </c>
      <c r="L480" s="9"/>
      <c r="M480" s="10">
        <v>15.53</v>
      </c>
      <c r="N480" s="10">
        <v>188.06</v>
      </c>
      <c r="O480" s="1" t="s">
        <v>113</v>
      </c>
    </row>
    <row r="481" ht="16.3" customHeight="1" spans="1:15">
      <c r="A481" s="6" t="s">
        <v>976</v>
      </c>
      <c r="B481" s="7" t="s">
        <v>702</v>
      </c>
      <c r="C481" s="7" t="s">
        <v>703</v>
      </c>
      <c r="D481" s="6" t="s">
        <v>259</v>
      </c>
      <c r="E481" s="11">
        <v>0.424</v>
      </c>
      <c r="F481" s="10">
        <v>132.76</v>
      </c>
      <c r="G481" s="10">
        <v>236.41</v>
      </c>
      <c r="H481" s="9"/>
      <c r="I481" s="10">
        <v>27.34</v>
      </c>
      <c r="J481" s="10">
        <v>25.22</v>
      </c>
      <c r="K481" s="10">
        <v>25.3</v>
      </c>
      <c r="L481" s="9"/>
      <c r="M481" s="10">
        <v>40.23</v>
      </c>
      <c r="N481" s="10">
        <v>487.26</v>
      </c>
      <c r="O481" s="1" t="s">
        <v>113</v>
      </c>
    </row>
    <row r="482" ht="16.3" customHeight="1" spans="1:15">
      <c r="A482" s="6" t="s">
        <v>977</v>
      </c>
      <c r="B482" s="7" t="s">
        <v>705</v>
      </c>
      <c r="C482" s="7" t="s">
        <v>706</v>
      </c>
      <c r="D482" s="6" t="s">
        <v>259</v>
      </c>
      <c r="E482" s="11">
        <v>0.53</v>
      </c>
      <c r="F482" s="10">
        <v>25.94</v>
      </c>
      <c r="G482" s="10">
        <v>106.96</v>
      </c>
      <c r="H482" s="9"/>
      <c r="I482" s="10">
        <v>0.6</v>
      </c>
      <c r="J482" s="10">
        <v>8.49</v>
      </c>
      <c r="K482" s="10">
        <v>8.52</v>
      </c>
      <c r="L482" s="9"/>
      <c r="M482" s="10">
        <v>13.55</v>
      </c>
      <c r="N482" s="10">
        <v>164.06</v>
      </c>
      <c r="O482" s="1" t="s">
        <v>113</v>
      </c>
    </row>
    <row r="483" ht="16.3" customHeight="1" spans="1:15">
      <c r="A483" s="6" t="s">
        <v>978</v>
      </c>
      <c r="B483" s="7" t="s">
        <v>708</v>
      </c>
      <c r="C483" s="7" t="s">
        <v>709</v>
      </c>
      <c r="D483" s="6" t="s">
        <v>237</v>
      </c>
      <c r="E483" s="11">
        <v>5.296</v>
      </c>
      <c r="F483" s="10">
        <v>0.8</v>
      </c>
      <c r="G483" s="9"/>
      <c r="H483" s="9"/>
      <c r="I483" s="10">
        <v>0.18</v>
      </c>
      <c r="J483" s="10">
        <v>0.06</v>
      </c>
      <c r="K483" s="10">
        <v>0.06</v>
      </c>
      <c r="L483" s="9"/>
      <c r="M483" s="10">
        <v>0.1</v>
      </c>
      <c r="N483" s="10">
        <v>1.2</v>
      </c>
      <c r="O483" s="1" t="s">
        <v>113</v>
      </c>
    </row>
    <row r="484" ht="16.3" customHeight="1" spans="1:15">
      <c r="A484" s="6" t="s">
        <v>113</v>
      </c>
      <c r="B484" s="7" t="s">
        <v>113</v>
      </c>
      <c r="C484" s="7" t="s">
        <v>979</v>
      </c>
      <c r="D484" s="6" t="s">
        <v>113</v>
      </c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1" t="s">
        <v>113</v>
      </c>
    </row>
    <row r="485" ht="27.9" customHeight="1" spans="1:15">
      <c r="A485" s="6" t="s">
        <v>980</v>
      </c>
      <c r="B485" s="7" t="s">
        <v>981</v>
      </c>
      <c r="C485" s="7" t="s">
        <v>2226</v>
      </c>
      <c r="D485" s="6" t="s">
        <v>259</v>
      </c>
      <c r="E485" s="11">
        <v>0.45</v>
      </c>
      <c r="F485" s="10">
        <v>81.94</v>
      </c>
      <c r="G485" s="10">
        <v>217.16</v>
      </c>
      <c r="H485" s="9"/>
      <c r="I485" s="10">
        <v>11.86</v>
      </c>
      <c r="J485" s="10">
        <v>19.78</v>
      </c>
      <c r="K485" s="10">
        <v>19.85</v>
      </c>
      <c r="L485" s="9"/>
      <c r="M485" s="10">
        <v>31.56</v>
      </c>
      <c r="N485" s="10">
        <v>382.16</v>
      </c>
      <c r="O485" s="1" t="s">
        <v>113</v>
      </c>
    </row>
    <row r="486" ht="16.3" customHeight="1" spans="1:15">
      <c r="A486" s="6" t="s">
        <v>982</v>
      </c>
      <c r="B486" s="7" t="s">
        <v>731</v>
      </c>
      <c r="C486" s="7" t="s">
        <v>826</v>
      </c>
      <c r="D486" s="6" t="s">
        <v>259</v>
      </c>
      <c r="E486" s="11">
        <v>0.45</v>
      </c>
      <c r="F486" s="10">
        <v>63.12</v>
      </c>
      <c r="G486" s="10">
        <v>217.16</v>
      </c>
      <c r="H486" s="9"/>
      <c r="I486" s="9"/>
      <c r="J486" s="10">
        <v>17.83</v>
      </c>
      <c r="K486" s="10">
        <v>17.89</v>
      </c>
      <c r="L486" s="9"/>
      <c r="M486" s="10">
        <v>28.44</v>
      </c>
      <c r="N486" s="10">
        <v>344.44</v>
      </c>
      <c r="O486" s="1" t="s">
        <v>113</v>
      </c>
    </row>
    <row r="487" ht="27.9" customHeight="1" spans="1:15">
      <c r="A487" s="6" t="s">
        <v>983</v>
      </c>
      <c r="B487" s="7" t="s">
        <v>828</v>
      </c>
      <c r="C487" s="7" t="s">
        <v>829</v>
      </c>
      <c r="D487" s="6" t="s">
        <v>259</v>
      </c>
      <c r="E487" s="11">
        <v>0.457</v>
      </c>
      <c r="F487" s="10">
        <v>18.53</v>
      </c>
      <c r="G487" s="9"/>
      <c r="H487" s="9"/>
      <c r="I487" s="10">
        <v>11.68</v>
      </c>
      <c r="J487" s="10">
        <v>1.92</v>
      </c>
      <c r="K487" s="10">
        <v>1.93</v>
      </c>
      <c r="L487" s="9"/>
      <c r="M487" s="10">
        <v>3.07</v>
      </c>
      <c r="N487" s="10">
        <v>37.13</v>
      </c>
      <c r="O487" s="1" t="s">
        <v>113</v>
      </c>
    </row>
    <row r="488" ht="74.4" customHeight="1" spans="1:15">
      <c r="A488" s="6" t="s">
        <v>984</v>
      </c>
      <c r="B488" s="7" t="s">
        <v>985</v>
      </c>
      <c r="C488" s="7" t="s">
        <v>2248</v>
      </c>
      <c r="D488" s="6" t="s">
        <v>502</v>
      </c>
      <c r="E488" s="11">
        <v>18.58</v>
      </c>
      <c r="F488" s="10">
        <v>67.38</v>
      </c>
      <c r="G488" s="10">
        <v>115.54</v>
      </c>
      <c r="H488" s="9"/>
      <c r="I488" s="9"/>
      <c r="J488" s="10">
        <v>11.63</v>
      </c>
      <c r="K488" s="10">
        <v>11.67</v>
      </c>
      <c r="L488" s="9"/>
      <c r="M488" s="10">
        <v>18.56</v>
      </c>
      <c r="N488" s="10">
        <v>224.78</v>
      </c>
      <c r="O488" s="1" t="s">
        <v>113</v>
      </c>
    </row>
    <row r="489" ht="16.3" customHeight="1" spans="1:15">
      <c r="A489" s="6" t="s">
        <v>988</v>
      </c>
      <c r="B489" s="7" t="s">
        <v>989</v>
      </c>
      <c r="C489" s="7" t="s">
        <v>990</v>
      </c>
      <c r="D489" s="6" t="s">
        <v>502</v>
      </c>
      <c r="E489" s="11">
        <v>18.58</v>
      </c>
      <c r="F489" s="10">
        <v>67.38</v>
      </c>
      <c r="G489" s="10">
        <v>115.54</v>
      </c>
      <c r="H489" s="9"/>
      <c r="I489" s="9"/>
      <c r="J489" s="10">
        <v>11.63</v>
      </c>
      <c r="K489" s="10">
        <v>11.67</v>
      </c>
      <c r="L489" s="9"/>
      <c r="M489" s="10">
        <v>18.56</v>
      </c>
      <c r="N489" s="10">
        <v>224.78</v>
      </c>
      <c r="O489" s="1" t="s">
        <v>113</v>
      </c>
    </row>
    <row r="490" ht="27.9" customHeight="1" spans="1:15">
      <c r="A490" s="6" t="s">
        <v>991</v>
      </c>
      <c r="B490" s="7" t="s">
        <v>992</v>
      </c>
      <c r="C490" s="7" t="s">
        <v>2249</v>
      </c>
      <c r="D490" s="6" t="s">
        <v>237</v>
      </c>
      <c r="E490" s="11">
        <v>20.5</v>
      </c>
      <c r="F490" s="10">
        <v>11.15</v>
      </c>
      <c r="G490" s="10">
        <v>2.43</v>
      </c>
      <c r="H490" s="9"/>
      <c r="I490" s="9"/>
      <c r="J490" s="10">
        <v>0.86</v>
      </c>
      <c r="K490" s="10">
        <v>0.87</v>
      </c>
      <c r="L490" s="9"/>
      <c r="M490" s="10">
        <v>1.38</v>
      </c>
      <c r="N490" s="10">
        <v>16.69</v>
      </c>
      <c r="O490" s="1" t="s">
        <v>113</v>
      </c>
    </row>
    <row r="491" ht="27.9" customHeight="1" spans="1:15">
      <c r="A491" s="6" t="s">
        <v>994</v>
      </c>
      <c r="B491" s="7" t="s">
        <v>995</v>
      </c>
      <c r="C491" s="7" t="s">
        <v>996</v>
      </c>
      <c r="D491" s="6" t="s">
        <v>237</v>
      </c>
      <c r="E491" s="11">
        <v>20.5</v>
      </c>
      <c r="F491" s="10">
        <v>11.15</v>
      </c>
      <c r="G491" s="10">
        <v>2.43</v>
      </c>
      <c r="H491" s="9"/>
      <c r="I491" s="9"/>
      <c r="J491" s="10">
        <v>0.86</v>
      </c>
      <c r="K491" s="10">
        <v>0.87</v>
      </c>
      <c r="L491" s="9"/>
      <c r="M491" s="10">
        <v>1.38</v>
      </c>
      <c r="N491" s="10">
        <v>16.69</v>
      </c>
      <c r="O491" s="1" t="s">
        <v>113</v>
      </c>
    </row>
    <row r="492" ht="16.3" customHeight="1" spans="1:15">
      <c r="A492" s="6" t="s">
        <v>113</v>
      </c>
      <c r="B492" s="7" t="s">
        <v>113</v>
      </c>
      <c r="C492" s="7" t="s">
        <v>997</v>
      </c>
      <c r="D492" s="6" t="s">
        <v>113</v>
      </c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1" t="s">
        <v>113</v>
      </c>
    </row>
    <row r="493" ht="27.9" customHeight="1" spans="1:15">
      <c r="A493" s="6" t="s">
        <v>998</v>
      </c>
      <c r="B493" s="7" t="s">
        <v>999</v>
      </c>
      <c r="C493" s="7" t="s">
        <v>2250</v>
      </c>
      <c r="D493" s="6" t="s">
        <v>502</v>
      </c>
      <c r="E493" s="11">
        <v>10.2</v>
      </c>
      <c r="F493" s="10">
        <v>269.82</v>
      </c>
      <c r="G493" s="10">
        <v>80.32</v>
      </c>
      <c r="H493" s="9"/>
      <c r="I493" s="10">
        <v>25.25</v>
      </c>
      <c r="J493" s="10">
        <v>23.87</v>
      </c>
      <c r="K493" s="10">
        <v>23.96</v>
      </c>
      <c r="L493" s="9"/>
      <c r="M493" s="10">
        <v>38.09</v>
      </c>
      <c r="N493" s="10">
        <v>461.31</v>
      </c>
      <c r="O493" s="1" t="s">
        <v>113</v>
      </c>
    </row>
    <row r="494" ht="27.9" customHeight="1" spans="1:15">
      <c r="A494" s="6" t="s">
        <v>1002</v>
      </c>
      <c r="B494" s="7" t="s">
        <v>927</v>
      </c>
      <c r="C494" s="7" t="s">
        <v>1003</v>
      </c>
      <c r="D494" s="6" t="s">
        <v>502</v>
      </c>
      <c r="E494" s="11">
        <v>10.2</v>
      </c>
      <c r="F494" s="10">
        <v>269.82</v>
      </c>
      <c r="G494" s="10">
        <v>80.32</v>
      </c>
      <c r="H494" s="9"/>
      <c r="I494" s="10">
        <v>25.25</v>
      </c>
      <c r="J494" s="10">
        <v>23.87</v>
      </c>
      <c r="K494" s="10">
        <v>23.96</v>
      </c>
      <c r="L494" s="9"/>
      <c r="M494" s="10">
        <v>38.09</v>
      </c>
      <c r="N494" s="10">
        <v>461.31</v>
      </c>
      <c r="O494" s="1" t="s">
        <v>113</v>
      </c>
    </row>
    <row r="495" ht="16.3" customHeight="1" spans="1:15">
      <c r="A495" s="6" t="s">
        <v>1004</v>
      </c>
      <c r="B495" s="7" t="s">
        <v>1005</v>
      </c>
      <c r="C495" s="7" t="s">
        <v>1006</v>
      </c>
      <c r="D495" s="6" t="s">
        <v>893</v>
      </c>
      <c r="E495" s="11">
        <v>0.017</v>
      </c>
      <c r="F495" s="10">
        <v>2495.22</v>
      </c>
      <c r="G495" s="10">
        <v>5377.21</v>
      </c>
      <c r="H495" s="9"/>
      <c r="I495" s="10">
        <v>343.37</v>
      </c>
      <c r="J495" s="10">
        <v>522.52</v>
      </c>
      <c r="K495" s="10">
        <v>524.3</v>
      </c>
      <c r="L495" s="9"/>
      <c r="M495" s="10">
        <v>833.64</v>
      </c>
      <c r="N495" s="10">
        <v>10096.26</v>
      </c>
      <c r="O495" s="1" t="s">
        <v>113</v>
      </c>
    </row>
    <row r="496" ht="27.9" customHeight="1" spans="1:15">
      <c r="A496" s="12" t="s">
        <v>2127</v>
      </c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3" t="s">
        <v>113</v>
      </c>
    </row>
    <row r="497" ht="16.3" customHeight="1" spans="1:15">
      <c r="A497" s="14" t="s">
        <v>113</v>
      </c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3" t="s">
        <v>113</v>
      </c>
    </row>
    <row r="498" ht="17.05" customHeight="1" spans="1:15">
      <c r="A498" s="4" t="s">
        <v>220</v>
      </c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14" t="s">
        <v>2251</v>
      </c>
      <c r="N498" s="14"/>
      <c r="O498" s="13" t="s">
        <v>113</v>
      </c>
    </row>
    <row r="499" ht="17.05" customHeight="1" spans="1:15">
      <c r="A499" s="15" t="s">
        <v>55</v>
      </c>
      <c r="B499" s="15" t="s">
        <v>222</v>
      </c>
      <c r="C499" s="15" t="s">
        <v>2129</v>
      </c>
      <c r="D499" s="15" t="s">
        <v>66</v>
      </c>
      <c r="E499" s="15" t="s">
        <v>226</v>
      </c>
      <c r="F499" s="16" t="s">
        <v>2130</v>
      </c>
      <c r="G499" s="17"/>
      <c r="H499" s="17"/>
      <c r="I499" s="17"/>
      <c r="J499" s="17"/>
      <c r="K499" s="17"/>
      <c r="L499" s="17"/>
      <c r="M499" s="18"/>
      <c r="N499" s="19" t="s">
        <v>2131</v>
      </c>
      <c r="O499" s="20" t="s">
        <v>113</v>
      </c>
    </row>
    <row r="500" ht="41.85" customHeight="1" spans="1:15">
      <c r="A500" s="21"/>
      <c r="B500" s="21"/>
      <c r="C500" s="21"/>
      <c r="D500" s="21"/>
      <c r="E500" s="21"/>
      <c r="F500" s="5" t="s">
        <v>2132</v>
      </c>
      <c r="G500" s="5" t="s">
        <v>2133</v>
      </c>
      <c r="H500" s="6" t="s">
        <v>2134</v>
      </c>
      <c r="I500" s="5" t="s">
        <v>2135</v>
      </c>
      <c r="J500" s="5" t="s">
        <v>2136</v>
      </c>
      <c r="K500" s="5" t="s">
        <v>2137</v>
      </c>
      <c r="L500" s="5" t="s">
        <v>2138</v>
      </c>
      <c r="M500" s="6" t="s">
        <v>2139</v>
      </c>
      <c r="N500" s="24"/>
      <c r="O500" s="20" t="s">
        <v>113</v>
      </c>
    </row>
    <row r="501" ht="16.3" customHeight="1" spans="1:15">
      <c r="A501" s="6" t="s">
        <v>113</v>
      </c>
      <c r="B501" s="7" t="s">
        <v>113</v>
      </c>
      <c r="C501" s="7" t="s">
        <v>1007</v>
      </c>
      <c r="D501" s="6" t="s">
        <v>113</v>
      </c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1" t="s">
        <v>113</v>
      </c>
    </row>
    <row r="502" ht="16.3" customHeight="1" spans="1:15">
      <c r="A502" s="6" t="s">
        <v>1008</v>
      </c>
      <c r="B502" s="7" t="s">
        <v>1009</v>
      </c>
      <c r="C502" s="7" t="s">
        <v>1010</v>
      </c>
      <c r="D502" s="6" t="s">
        <v>893</v>
      </c>
      <c r="E502" s="11">
        <v>0.017</v>
      </c>
      <c r="F502" s="10">
        <v>2495.22</v>
      </c>
      <c r="G502" s="10">
        <v>5377.21</v>
      </c>
      <c r="H502" s="9"/>
      <c r="I502" s="10">
        <v>343.37</v>
      </c>
      <c r="J502" s="10">
        <v>522.52</v>
      </c>
      <c r="K502" s="10">
        <v>524.3</v>
      </c>
      <c r="L502" s="9"/>
      <c r="M502" s="10">
        <v>833.64</v>
      </c>
      <c r="N502" s="10">
        <v>10096.26</v>
      </c>
      <c r="O502" s="1" t="s">
        <v>113</v>
      </c>
    </row>
    <row r="503" ht="16.3" customHeight="1" spans="1:15">
      <c r="A503" s="6" t="s">
        <v>113</v>
      </c>
      <c r="B503" s="7" t="s">
        <v>113</v>
      </c>
      <c r="C503" s="7" t="s">
        <v>1011</v>
      </c>
      <c r="D503" s="6" t="s">
        <v>113</v>
      </c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1" t="s">
        <v>113</v>
      </c>
    </row>
    <row r="504" ht="27.9" customHeight="1" spans="1:15">
      <c r="A504" s="6" t="s">
        <v>1012</v>
      </c>
      <c r="B504" s="7" t="s">
        <v>1013</v>
      </c>
      <c r="C504" s="7" t="s">
        <v>2236</v>
      </c>
      <c r="D504" s="6" t="s">
        <v>259</v>
      </c>
      <c r="E504" s="11">
        <v>1.139</v>
      </c>
      <c r="F504" s="10">
        <v>367.26</v>
      </c>
      <c r="G504" s="10">
        <v>226.33</v>
      </c>
      <c r="H504" s="9"/>
      <c r="I504" s="10">
        <v>5.26</v>
      </c>
      <c r="J504" s="10">
        <v>38.09</v>
      </c>
      <c r="K504" s="10">
        <v>38.22</v>
      </c>
      <c r="L504" s="9"/>
      <c r="M504" s="10">
        <v>60.76</v>
      </c>
      <c r="N504" s="10">
        <v>735.92</v>
      </c>
      <c r="O504" s="1" t="s">
        <v>113</v>
      </c>
    </row>
    <row r="505" ht="16.3" customHeight="1" spans="1:15">
      <c r="A505" s="6" t="s">
        <v>1014</v>
      </c>
      <c r="B505" s="7" t="s">
        <v>906</v>
      </c>
      <c r="C505" s="7" t="s">
        <v>907</v>
      </c>
      <c r="D505" s="6" t="s">
        <v>259</v>
      </c>
      <c r="E505" s="11">
        <v>1.139</v>
      </c>
      <c r="F505" s="10">
        <v>367.26</v>
      </c>
      <c r="G505" s="10">
        <v>226.33</v>
      </c>
      <c r="H505" s="9"/>
      <c r="I505" s="10">
        <v>5.26</v>
      </c>
      <c r="J505" s="10">
        <v>38.09</v>
      </c>
      <c r="K505" s="10">
        <v>38.22</v>
      </c>
      <c r="L505" s="9"/>
      <c r="M505" s="10">
        <v>60.76</v>
      </c>
      <c r="N505" s="10">
        <v>735.92</v>
      </c>
      <c r="O505" s="1" t="s">
        <v>113</v>
      </c>
    </row>
    <row r="506" ht="39.55" customHeight="1" spans="1:15">
      <c r="A506" s="6" t="s">
        <v>1015</v>
      </c>
      <c r="B506" s="7" t="s">
        <v>1016</v>
      </c>
      <c r="C506" s="7" t="s">
        <v>2223</v>
      </c>
      <c r="D506" s="6" t="s">
        <v>237</v>
      </c>
      <c r="E506" s="11">
        <v>11.06</v>
      </c>
      <c r="F506" s="10">
        <v>96.39</v>
      </c>
      <c r="G506" s="10">
        <v>158.98</v>
      </c>
      <c r="H506" s="9"/>
      <c r="I506" s="10">
        <v>0.33</v>
      </c>
      <c r="J506" s="10">
        <v>16.26</v>
      </c>
      <c r="K506" s="10">
        <v>16.32</v>
      </c>
      <c r="L506" s="9"/>
      <c r="M506" s="10">
        <v>25.95</v>
      </c>
      <c r="N506" s="10">
        <v>314.23</v>
      </c>
      <c r="O506" s="1" t="s">
        <v>113</v>
      </c>
    </row>
    <row r="507" ht="16.3" customHeight="1" spans="1:15">
      <c r="A507" s="6" t="s">
        <v>1017</v>
      </c>
      <c r="B507" s="7" t="s">
        <v>737</v>
      </c>
      <c r="C507" s="7" t="s">
        <v>738</v>
      </c>
      <c r="D507" s="6" t="s">
        <v>237</v>
      </c>
      <c r="E507" s="11">
        <v>11.06</v>
      </c>
      <c r="F507" s="10">
        <v>96.39</v>
      </c>
      <c r="G507" s="10">
        <v>158.98</v>
      </c>
      <c r="H507" s="9"/>
      <c r="I507" s="10">
        <v>0.33</v>
      </c>
      <c r="J507" s="10">
        <v>16.26</v>
      </c>
      <c r="K507" s="10">
        <v>16.32</v>
      </c>
      <c r="L507" s="9"/>
      <c r="M507" s="10">
        <v>25.95</v>
      </c>
      <c r="N507" s="10">
        <v>314.23</v>
      </c>
      <c r="O507" s="1" t="s">
        <v>113</v>
      </c>
    </row>
    <row r="508" ht="51.15" customHeight="1" spans="1:15">
      <c r="A508" s="6" t="s">
        <v>1019</v>
      </c>
      <c r="B508" s="7" t="s">
        <v>1020</v>
      </c>
      <c r="C508" s="7" t="s">
        <v>2252</v>
      </c>
      <c r="D508" s="6" t="s">
        <v>271</v>
      </c>
      <c r="E508" s="11">
        <v>4</v>
      </c>
      <c r="F508" s="10">
        <v>99.43</v>
      </c>
      <c r="G508" s="10">
        <v>48.09</v>
      </c>
      <c r="H508" s="9"/>
      <c r="I508" s="9"/>
      <c r="J508" s="10">
        <v>9.38</v>
      </c>
      <c r="K508" s="10">
        <v>9.41</v>
      </c>
      <c r="L508" s="9"/>
      <c r="M508" s="10">
        <v>14.97</v>
      </c>
      <c r="N508" s="10">
        <v>181.28</v>
      </c>
      <c r="O508" s="1" t="s">
        <v>113</v>
      </c>
    </row>
    <row r="509" ht="16.3" customHeight="1" spans="1:15">
      <c r="A509" s="6" t="s">
        <v>1022</v>
      </c>
      <c r="B509" s="7" t="s">
        <v>1023</v>
      </c>
      <c r="C509" s="7" t="s">
        <v>1024</v>
      </c>
      <c r="D509" s="6" t="s">
        <v>271</v>
      </c>
      <c r="E509" s="11">
        <v>4</v>
      </c>
      <c r="F509" s="10">
        <v>99.43</v>
      </c>
      <c r="G509" s="10">
        <v>48.09</v>
      </c>
      <c r="H509" s="9"/>
      <c r="I509" s="9"/>
      <c r="J509" s="10">
        <v>9.38</v>
      </c>
      <c r="K509" s="10">
        <v>9.41</v>
      </c>
      <c r="L509" s="9"/>
      <c r="M509" s="10">
        <v>14.97</v>
      </c>
      <c r="N509" s="10">
        <v>181.28</v>
      </c>
      <c r="O509" s="1" t="s">
        <v>113</v>
      </c>
    </row>
    <row r="510" ht="39.55" customHeight="1" spans="1:15">
      <c r="A510" s="6" t="s">
        <v>1025</v>
      </c>
      <c r="B510" s="7" t="s">
        <v>1026</v>
      </c>
      <c r="C510" s="7" t="s">
        <v>2253</v>
      </c>
      <c r="D510" s="6" t="s">
        <v>237</v>
      </c>
      <c r="E510" s="11">
        <v>1.218</v>
      </c>
      <c r="F510" s="10">
        <v>271.19</v>
      </c>
      <c r="G510" s="10">
        <v>194.11</v>
      </c>
      <c r="H510" s="9"/>
      <c r="I510" s="10">
        <v>16.81</v>
      </c>
      <c r="J510" s="10">
        <v>30.66</v>
      </c>
      <c r="K510" s="10">
        <v>30.77</v>
      </c>
      <c r="L510" s="9"/>
      <c r="M510" s="10">
        <v>48.92</v>
      </c>
      <c r="N510" s="10">
        <v>592.46</v>
      </c>
      <c r="O510" s="1" t="s">
        <v>113</v>
      </c>
    </row>
    <row r="511" ht="16.3" customHeight="1" spans="1:15">
      <c r="A511" s="6" t="s">
        <v>1029</v>
      </c>
      <c r="B511" s="7" t="s">
        <v>1030</v>
      </c>
      <c r="C511" s="7" t="s">
        <v>1031</v>
      </c>
      <c r="D511" s="6" t="s">
        <v>237</v>
      </c>
      <c r="E511" s="11">
        <v>1.218</v>
      </c>
      <c r="F511" s="10">
        <v>26.85</v>
      </c>
      <c r="G511" s="10">
        <v>24.86</v>
      </c>
      <c r="H511" s="9"/>
      <c r="I511" s="9"/>
      <c r="J511" s="10">
        <v>3.29</v>
      </c>
      <c r="K511" s="10">
        <v>3.3</v>
      </c>
      <c r="L511" s="9"/>
      <c r="M511" s="10">
        <v>5.25</v>
      </c>
      <c r="N511" s="10">
        <v>63.55</v>
      </c>
      <c r="O511" s="1" t="s">
        <v>113</v>
      </c>
    </row>
    <row r="512" ht="16.3" customHeight="1" spans="1:15">
      <c r="A512" s="6" t="s">
        <v>1032</v>
      </c>
      <c r="B512" s="7" t="s">
        <v>1033</v>
      </c>
      <c r="C512" s="7" t="s">
        <v>1034</v>
      </c>
      <c r="D512" s="6" t="s">
        <v>237</v>
      </c>
      <c r="E512" s="11">
        <v>1.218</v>
      </c>
      <c r="F512" s="10">
        <v>244.34</v>
      </c>
      <c r="G512" s="10">
        <v>169.25</v>
      </c>
      <c r="H512" s="9"/>
      <c r="I512" s="10">
        <v>16.81</v>
      </c>
      <c r="J512" s="10">
        <v>27.37</v>
      </c>
      <c r="K512" s="10">
        <v>27.47</v>
      </c>
      <c r="L512" s="9"/>
      <c r="M512" s="10">
        <v>43.67</v>
      </c>
      <c r="N512" s="10">
        <v>528.91</v>
      </c>
      <c r="O512" s="1" t="s">
        <v>113</v>
      </c>
    </row>
    <row r="513" ht="16.3" customHeight="1" spans="1:15">
      <c r="A513" s="6" t="s">
        <v>113</v>
      </c>
      <c r="B513" s="7" t="s">
        <v>113</v>
      </c>
      <c r="C513" s="7" t="s">
        <v>113</v>
      </c>
      <c r="D513" s="6" t="s">
        <v>113</v>
      </c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1" t="s">
        <v>113</v>
      </c>
    </row>
    <row r="514" ht="16.3" customHeight="1" spans="1:15">
      <c r="A514" s="6" t="s">
        <v>113</v>
      </c>
      <c r="B514" s="7" t="s">
        <v>113</v>
      </c>
      <c r="C514" s="7" t="s">
        <v>113</v>
      </c>
      <c r="D514" s="6" t="s">
        <v>113</v>
      </c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1" t="s">
        <v>113</v>
      </c>
    </row>
    <row r="515" ht="16.3" customHeight="1" spans="1:15">
      <c r="A515" s="6" t="s">
        <v>113</v>
      </c>
      <c r="B515" s="7" t="s">
        <v>113</v>
      </c>
      <c r="C515" s="7" t="s">
        <v>113</v>
      </c>
      <c r="D515" s="6" t="s">
        <v>113</v>
      </c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1" t="s">
        <v>113</v>
      </c>
    </row>
    <row r="516" ht="16.3" customHeight="1" spans="1:15">
      <c r="A516" s="6" t="s">
        <v>113</v>
      </c>
      <c r="B516" s="7" t="s">
        <v>113</v>
      </c>
      <c r="C516" s="7" t="s">
        <v>113</v>
      </c>
      <c r="D516" s="6" t="s">
        <v>113</v>
      </c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1" t="s">
        <v>113</v>
      </c>
    </row>
    <row r="517" ht="16.3" customHeight="1" spans="1:15">
      <c r="A517" s="22" t="s">
        <v>85</v>
      </c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3"/>
      <c r="O517" s="1" t="s">
        <v>570</v>
      </c>
    </row>
    <row r="518" ht="16.3" customHeight="1" spans="1:15">
      <c r="A518" s="22" t="s">
        <v>192</v>
      </c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3"/>
      <c r="O518" s="1" t="s">
        <v>571</v>
      </c>
    </row>
    <row r="519" ht="16.3" customHeight="1" spans="1:15">
      <c r="A519" s="6" t="s">
        <v>113</v>
      </c>
      <c r="B519" s="7" t="s">
        <v>113</v>
      </c>
      <c r="C519" s="7" t="s">
        <v>175</v>
      </c>
      <c r="D519" s="6" t="s">
        <v>113</v>
      </c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1" t="s">
        <v>113</v>
      </c>
    </row>
    <row r="520" ht="27.9" customHeight="1" spans="1:15">
      <c r="A520" s="6" t="s">
        <v>1035</v>
      </c>
      <c r="B520" s="7" t="s">
        <v>1036</v>
      </c>
      <c r="C520" s="7" t="s">
        <v>2254</v>
      </c>
      <c r="D520" s="6" t="s">
        <v>1038</v>
      </c>
      <c r="E520" s="11">
        <v>4</v>
      </c>
      <c r="F520" s="9"/>
      <c r="G520" s="10">
        <v>16.91</v>
      </c>
      <c r="H520" s="9"/>
      <c r="I520" s="9"/>
      <c r="J520" s="10">
        <v>1.08</v>
      </c>
      <c r="K520" s="10">
        <v>1.08</v>
      </c>
      <c r="L520" s="9"/>
      <c r="M520" s="10">
        <v>1.72</v>
      </c>
      <c r="N520" s="10">
        <v>20.79</v>
      </c>
      <c r="O520" s="1" t="s">
        <v>113</v>
      </c>
    </row>
    <row r="521" ht="27.9" customHeight="1" spans="1:15">
      <c r="A521" s="12" t="s">
        <v>2127</v>
      </c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3" t="s">
        <v>113</v>
      </c>
    </row>
    <row r="522" ht="16.3" customHeight="1" spans="1:15">
      <c r="A522" s="14" t="s">
        <v>113</v>
      </c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3" t="s">
        <v>113</v>
      </c>
    </row>
    <row r="523" ht="17.05" customHeight="1" spans="1:15">
      <c r="A523" s="4" t="s">
        <v>220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14" t="s">
        <v>2255</v>
      </c>
      <c r="N523" s="14"/>
      <c r="O523" s="13" t="s">
        <v>113</v>
      </c>
    </row>
    <row r="524" ht="17.05" customHeight="1" spans="1:15">
      <c r="A524" s="15" t="s">
        <v>55</v>
      </c>
      <c r="B524" s="15" t="s">
        <v>222</v>
      </c>
      <c r="C524" s="15" t="s">
        <v>2129</v>
      </c>
      <c r="D524" s="15" t="s">
        <v>66</v>
      </c>
      <c r="E524" s="15" t="s">
        <v>226</v>
      </c>
      <c r="F524" s="16" t="s">
        <v>2130</v>
      </c>
      <c r="G524" s="17"/>
      <c r="H524" s="17"/>
      <c r="I524" s="17"/>
      <c r="J524" s="17"/>
      <c r="K524" s="17"/>
      <c r="L524" s="17"/>
      <c r="M524" s="18"/>
      <c r="N524" s="19" t="s">
        <v>2131</v>
      </c>
      <c r="O524" s="20" t="s">
        <v>113</v>
      </c>
    </row>
    <row r="525" ht="41.85" customHeight="1" spans="1:15">
      <c r="A525" s="21"/>
      <c r="B525" s="21"/>
      <c r="C525" s="21"/>
      <c r="D525" s="21"/>
      <c r="E525" s="21"/>
      <c r="F525" s="5" t="s">
        <v>2132</v>
      </c>
      <c r="G525" s="5" t="s">
        <v>2133</v>
      </c>
      <c r="H525" s="6" t="s">
        <v>2134</v>
      </c>
      <c r="I525" s="5" t="s">
        <v>2135</v>
      </c>
      <c r="J525" s="5" t="s">
        <v>2136</v>
      </c>
      <c r="K525" s="5" t="s">
        <v>2137</v>
      </c>
      <c r="L525" s="5" t="s">
        <v>2138</v>
      </c>
      <c r="M525" s="6" t="s">
        <v>2139</v>
      </c>
      <c r="N525" s="24"/>
      <c r="O525" s="20" t="s">
        <v>113</v>
      </c>
    </row>
    <row r="526" ht="16.3" customHeight="1" spans="1:15">
      <c r="A526" s="6" t="s">
        <v>1039</v>
      </c>
      <c r="B526" s="7" t="s">
        <v>1040</v>
      </c>
      <c r="C526" s="7" t="s">
        <v>1041</v>
      </c>
      <c r="D526" s="6" t="s">
        <v>1038</v>
      </c>
      <c r="E526" s="11">
        <v>4</v>
      </c>
      <c r="F526" s="9"/>
      <c r="G526" s="10">
        <v>16.91</v>
      </c>
      <c r="H526" s="9"/>
      <c r="I526" s="9"/>
      <c r="J526" s="10">
        <v>1.08</v>
      </c>
      <c r="K526" s="10">
        <v>1.08</v>
      </c>
      <c r="L526" s="9"/>
      <c r="M526" s="10">
        <v>1.72</v>
      </c>
      <c r="N526" s="10">
        <v>20.79</v>
      </c>
      <c r="O526" s="1" t="s">
        <v>113</v>
      </c>
    </row>
    <row r="527" ht="27.9" customHeight="1" spans="1:15">
      <c r="A527" s="6" t="s">
        <v>1042</v>
      </c>
      <c r="B527" s="7" t="s">
        <v>1043</v>
      </c>
      <c r="C527" s="7" t="s">
        <v>2256</v>
      </c>
      <c r="D527" s="6" t="s">
        <v>271</v>
      </c>
      <c r="E527" s="11">
        <v>5</v>
      </c>
      <c r="F527" s="9"/>
      <c r="G527" s="10">
        <v>37</v>
      </c>
      <c r="H527" s="9"/>
      <c r="I527" s="9"/>
      <c r="J527" s="10">
        <v>2.35</v>
      </c>
      <c r="K527" s="10">
        <v>2.36</v>
      </c>
      <c r="L527" s="9"/>
      <c r="M527" s="10">
        <v>3.75</v>
      </c>
      <c r="N527" s="10">
        <v>45.46</v>
      </c>
      <c r="O527" s="1" t="s">
        <v>113</v>
      </c>
    </row>
    <row r="528" ht="16.3" customHeight="1" spans="1:15">
      <c r="A528" s="6" t="s">
        <v>1045</v>
      </c>
      <c r="B528" s="7" t="s">
        <v>273</v>
      </c>
      <c r="C528" s="7" t="s">
        <v>1046</v>
      </c>
      <c r="D528" s="6" t="s">
        <v>271</v>
      </c>
      <c r="E528" s="11">
        <v>5</v>
      </c>
      <c r="F528" s="9"/>
      <c r="G528" s="10">
        <v>37</v>
      </c>
      <c r="H528" s="9"/>
      <c r="I528" s="9"/>
      <c r="J528" s="10">
        <v>2.35</v>
      </c>
      <c r="K528" s="10">
        <v>2.36</v>
      </c>
      <c r="L528" s="9"/>
      <c r="M528" s="10">
        <v>3.75</v>
      </c>
      <c r="N528" s="10">
        <v>45.46</v>
      </c>
      <c r="O528" s="1" t="s">
        <v>113</v>
      </c>
    </row>
    <row r="529" ht="16.3" customHeight="1" spans="1:15">
      <c r="A529" s="6" t="s">
        <v>1047</v>
      </c>
      <c r="B529" s="7" t="s">
        <v>1048</v>
      </c>
      <c r="C529" s="7" t="s">
        <v>257</v>
      </c>
      <c r="D529" s="6" t="s">
        <v>259</v>
      </c>
      <c r="E529" s="11">
        <v>4</v>
      </c>
      <c r="F529" s="10">
        <v>0.18</v>
      </c>
      <c r="G529" s="9"/>
      <c r="H529" s="9"/>
      <c r="I529" s="10">
        <v>10.15</v>
      </c>
      <c r="J529" s="10">
        <v>0.66</v>
      </c>
      <c r="K529" s="10">
        <v>0.66</v>
      </c>
      <c r="L529" s="9"/>
      <c r="M529" s="10">
        <v>1.05</v>
      </c>
      <c r="N529" s="10">
        <v>12.7</v>
      </c>
      <c r="O529" s="1" t="s">
        <v>113</v>
      </c>
    </row>
    <row r="530" ht="16.3" customHeight="1" spans="1:15">
      <c r="A530" s="6" t="s">
        <v>1049</v>
      </c>
      <c r="B530" s="7" t="s">
        <v>264</v>
      </c>
      <c r="C530" s="7" t="s">
        <v>265</v>
      </c>
      <c r="D530" s="6" t="s">
        <v>259</v>
      </c>
      <c r="E530" s="11">
        <v>4</v>
      </c>
      <c r="F530" s="10">
        <v>0.18</v>
      </c>
      <c r="G530" s="9"/>
      <c r="H530" s="9"/>
      <c r="I530" s="10">
        <v>10.15</v>
      </c>
      <c r="J530" s="10">
        <v>0.66</v>
      </c>
      <c r="K530" s="10">
        <v>0.66</v>
      </c>
      <c r="L530" s="9"/>
      <c r="M530" s="10">
        <v>1.05</v>
      </c>
      <c r="N530" s="10">
        <v>12.7</v>
      </c>
      <c r="O530" s="1" t="s">
        <v>113</v>
      </c>
    </row>
    <row r="531" ht="27.9" customHeight="1" spans="1:15">
      <c r="A531" s="6" t="s">
        <v>1050</v>
      </c>
      <c r="B531" s="7" t="s">
        <v>1051</v>
      </c>
      <c r="C531" s="7" t="s">
        <v>2257</v>
      </c>
      <c r="D531" s="6" t="s">
        <v>237</v>
      </c>
      <c r="E531" s="11">
        <v>58.6</v>
      </c>
      <c r="F531" s="10">
        <v>3.68</v>
      </c>
      <c r="G531" s="9"/>
      <c r="H531" s="9"/>
      <c r="I531" s="10">
        <v>0.8</v>
      </c>
      <c r="J531" s="10">
        <v>0.28</v>
      </c>
      <c r="K531" s="10">
        <v>0.29</v>
      </c>
      <c r="L531" s="9"/>
      <c r="M531" s="10">
        <v>0.45</v>
      </c>
      <c r="N531" s="10">
        <v>5.5</v>
      </c>
      <c r="O531" s="1" t="s">
        <v>113</v>
      </c>
    </row>
    <row r="532" ht="16.3" customHeight="1" spans="1:15">
      <c r="A532" s="6" t="s">
        <v>1054</v>
      </c>
      <c r="B532" s="7" t="s">
        <v>1055</v>
      </c>
      <c r="C532" s="7" t="s">
        <v>1056</v>
      </c>
      <c r="D532" s="6" t="s">
        <v>237</v>
      </c>
      <c r="E532" s="11">
        <v>58.6</v>
      </c>
      <c r="F532" s="10">
        <v>3.68</v>
      </c>
      <c r="G532" s="9"/>
      <c r="H532" s="9"/>
      <c r="I532" s="10">
        <v>0.8</v>
      </c>
      <c r="J532" s="10">
        <v>0.28</v>
      </c>
      <c r="K532" s="10">
        <v>0.29</v>
      </c>
      <c r="L532" s="9"/>
      <c r="M532" s="10">
        <v>0.45</v>
      </c>
      <c r="N532" s="10">
        <v>5.5</v>
      </c>
      <c r="O532" s="1" t="s">
        <v>113</v>
      </c>
    </row>
    <row r="533" ht="16.3" customHeight="1" spans="1:15">
      <c r="A533" s="6" t="s">
        <v>113</v>
      </c>
      <c r="B533" s="7" t="s">
        <v>113</v>
      </c>
      <c r="C533" s="7" t="s">
        <v>1057</v>
      </c>
      <c r="D533" s="6" t="s">
        <v>113</v>
      </c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1" t="s">
        <v>113</v>
      </c>
    </row>
    <row r="534" ht="27.9" customHeight="1" spans="1:15">
      <c r="A534" s="6" t="s">
        <v>1058</v>
      </c>
      <c r="B534" s="7" t="s">
        <v>1059</v>
      </c>
      <c r="C534" s="7" t="s">
        <v>2258</v>
      </c>
      <c r="D534" s="6" t="s">
        <v>237</v>
      </c>
      <c r="E534" s="11">
        <v>241.241</v>
      </c>
      <c r="F534" s="10">
        <v>24.81</v>
      </c>
      <c r="G534" s="10">
        <v>9.15</v>
      </c>
      <c r="H534" s="9"/>
      <c r="I534" s="9"/>
      <c r="J534" s="10">
        <v>2.16</v>
      </c>
      <c r="K534" s="10">
        <v>2.17</v>
      </c>
      <c r="L534" s="9"/>
      <c r="M534" s="10">
        <v>3.45</v>
      </c>
      <c r="N534" s="10">
        <v>41.74</v>
      </c>
      <c r="O534" s="1" t="s">
        <v>113</v>
      </c>
    </row>
    <row r="535" ht="16.3" customHeight="1" spans="1:15">
      <c r="A535" s="6" t="s">
        <v>1061</v>
      </c>
      <c r="B535" s="7" t="s">
        <v>247</v>
      </c>
      <c r="C535" s="7" t="s">
        <v>1062</v>
      </c>
      <c r="D535" s="6" t="s">
        <v>237</v>
      </c>
      <c r="E535" s="11">
        <v>241.241</v>
      </c>
      <c r="F535" s="10">
        <v>24.81</v>
      </c>
      <c r="G535" s="10">
        <v>9.15</v>
      </c>
      <c r="H535" s="9"/>
      <c r="I535" s="9"/>
      <c r="J535" s="10">
        <v>2.16</v>
      </c>
      <c r="K535" s="10">
        <v>2.17</v>
      </c>
      <c r="L535" s="9"/>
      <c r="M535" s="10">
        <v>3.45</v>
      </c>
      <c r="N535" s="10">
        <v>41.74</v>
      </c>
      <c r="O535" s="1" t="s">
        <v>113</v>
      </c>
    </row>
    <row r="536" ht="16.3" customHeight="1" spans="1:15">
      <c r="A536" s="6" t="s">
        <v>113</v>
      </c>
      <c r="B536" s="7" t="s">
        <v>113</v>
      </c>
      <c r="C536" s="7" t="s">
        <v>1063</v>
      </c>
      <c r="D536" s="6" t="s">
        <v>113</v>
      </c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1" t="s">
        <v>113</v>
      </c>
    </row>
    <row r="537" ht="27.9" customHeight="1" spans="1:15">
      <c r="A537" s="6" t="s">
        <v>1064</v>
      </c>
      <c r="B537" s="7" t="s">
        <v>1065</v>
      </c>
      <c r="C537" s="7" t="s">
        <v>2259</v>
      </c>
      <c r="D537" s="6" t="s">
        <v>259</v>
      </c>
      <c r="E537" s="11">
        <v>0.324</v>
      </c>
      <c r="F537" s="10">
        <v>367.26</v>
      </c>
      <c r="G537" s="10">
        <v>225.44</v>
      </c>
      <c r="H537" s="9"/>
      <c r="I537" s="10">
        <v>5.26</v>
      </c>
      <c r="J537" s="10">
        <v>38.03</v>
      </c>
      <c r="K537" s="10">
        <v>38.16</v>
      </c>
      <c r="L537" s="9"/>
      <c r="M537" s="10">
        <v>60.67</v>
      </c>
      <c r="N537" s="10">
        <v>734.82</v>
      </c>
      <c r="O537" s="1" t="s">
        <v>113</v>
      </c>
    </row>
    <row r="538" ht="16.3" customHeight="1" spans="1:15">
      <c r="A538" s="6" t="s">
        <v>1067</v>
      </c>
      <c r="B538" s="7" t="s">
        <v>906</v>
      </c>
      <c r="C538" s="7" t="s">
        <v>907</v>
      </c>
      <c r="D538" s="6" t="s">
        <v>259</v>
      </c>
      <c r="E538" s="11">
        <v>0.324</v>
      </c>
      <c r="F538" s="10">
        <v>367.26</v>
      </c>
      <c r="G538" s="10">
        <v>225.44</v>
      </c>
      <c r="H538" s="9"/>
      <c r="I538" s="10">
        <v>5.26</v>
      </c>
      <c r="J538" s="10">
        <v>38.03</v>
      </c>
      <c r="K538" s="10">
        <v>38.16</v>
      </c>
      <c r="L538" s="9"/>
      <c r="M538" s="10">
        <v>60.67</v>
      </c>
      <c r="N538" s="10">
        <v>734.82</v>
      </c>
      <c r="O538" s="1" t="s">
        <v>113</v>
      </c>
    </row>
    <row r="539" ht="39.55" customHeight="1" spans="1:15">
      <c r="A539" s="6" t="s">
        <v>1068</v>
      </c>
      <c r="B539" s="7" t="s">
        <v>1069</v>
      </c>
      <c r="C539" s="7" t="s">
        <v>2234</v>
      </c>
      <c r="D539" s="6" t="s">
        <v>237</v>
      </c>
      <c r="E539" s="11">
        <v>1.2</v>
      </c>
      <c r="F539" s="10">
        <v>69.95</v>
      </c>
      <c r="G539" s="10">
        <v>392.88</v>
      </c>
      <c r="H539" s="9"/>
      <c r="I539" s="10">
        <v>2.19</v>
      </c>
      <c r="J539" s="10">
        <v>29.57</v>
      </c>
      <c r="K539" s="10">
        <v>29.67</v>
      </c>
      <c r="L539" s="9"/>
      <c r="M539" s="10">
        <v>47.18</v>
      </c>
      <c r="N539" s="10">
        <v>571.45</v>
      </c>
      <c r="O539" s="1" t="s">
        <v>113</v>
      </c>
    </row>
    <row r="540" ht="16.3" customHeight="1" spans="1:15">
      <c r="A540" s="6" t="s">
        <v>1070</v>
      </c>
      <c r="B540" s="7" t="s">
        <v>888</v>
      </c>
      <c r="C540" s="7" t="s">
        <v>889</v>
      </c>
      <c r="D540" s="6" t="s">
        <v>237</v>
      </c>
      <c r="E540" s="11">
        <v>1.2</v>
      </c>
      <c r="F540" s="10">
        <v>49.41</v>
      </c>
      <c r="G540" s="10">
        <v>368.36</v>
      </c>
      <c r="H540" s="9"/>
      <c r="I540" s="9"/>
      <c r="J540" s="10">
        <v>26.57</v>
      </c>
      <c r="K540" s="10">
        <v>26.66</v>
      </c>
      <c r="L540" s="9"/>
      <c r="M540" s="10">
        <v>42.39</v>
      </c>
      <c r="N540" s="10">
        <v>513.39</v>
      </c>
      <c r="O540" s="1" t="s">
        <v>113</v>
      </c>
    </row>
    <row r="541" ht="16.3" customHeight="1" spans="1:15">
      <c r="A541" s="6" t="s">
        <v>1071</v>
      </c>
      <c r="B541" s="7" t="s">
        <v>891</v>
      </c>
      <c r="C541" s="7" t="s">
        <v>892</v>
      </c>
      <c r="D541" s="6" t="s">
        <v>893</v>
      </c>
      <c r="E541" s="11">
        <v>0.008</v>
      </c>
      <c r="F541" s="10">
        <v>3080.57</v>
      </c>
      <c r="G541" s="10">
        <v>3677.89</v>
      </c>
      <c r="H541" s="9"/>
      <c r="I541" s="10">
        <v>327.97</v>
      </c>
      <c r="J541" s="10">
        <v>450.7</v>
      </c>
      <c r="K541" s="10">
        <v>452.23</v>
      </c>
      <c r="L541" s="9"/>
      <c r="M541" s="10">
        <v>719.04</v>
      </c>
      <c r="N541" s="10">
        <v>8708.4</v>
      </c>
      <c r="O541" s="1" t="s">
        <v>113</v>
      </c>
    </row>
    <row r="542" ht="27.9" customHeight="1" spans="1:15">
      <c r="A542" s="6" t="s">
        <v>1072</v>
      </c>
      <c r="B542" s="7" t="s">
        <v>1073</v>
      </c>
      <c r="C542" s="7" t="s">
        <v>2260</v>
      </c>
      <c r="D542" s="6" t="s">
        <v>259</v>
      </c>
      <c r="E542" s="11">
        <v>0.108</v>
      </c>
      <c r="F542" s="10">
        <v>379.53</v>
      </c>
      <c r="G542" s="10">
        <v>204.63</v>
      </c>
      <c r="H542" s="9"/>
      <c r="I542" s="10">
        <v>13.6</v>
      </c>
      <c r="J542" s="10">
        <v>38.01</v>
      </c>
      <c r="K542" s="10">
        <v>38.14</v>
      </c>
      <c r="L542" s="9"/>
      <c r="M542" s="10">
        <v>60.66</v>
      </c>
      <c r="N542" s="10">
        <v>734.54</v>
      </c>
      <c r="O542" s="1" t="s">
        <v>113</v>
      </c>
    </row>
    <row r="543" ht="16.3" customHeight="1" spans="1:15">
      <c r="A543" s="6" t="s">
        <v>1076</v>
      </c>
      <c r="B543" s="7" t="s">
        <v>1077</v>
      </c>
      <c r="C543" s="7" t="s">
        <v>1078</v>
      </c>
      <c r="D543" s="6" t="s">
        <v>259</v>
      </c>
      <c r="E543" s="11">
        <v>0.108</v>
      </c>
      <c r="F543" s="10">
        <v>319.37</v>
      </c>
      <c r="G543" s="10">
        <v>204.53</v>
      </c>
      <c r="H543" s="9"/>
      <c r="I543" s="9"/>
      <c r="J543" s="10">
        <v>33.32</v>
      </c>
      <c r="K543" s="10">
        <v>33.43</v>
      </c>
      <c r="L543" s="9"/>
      <c r="M543" s="10">
        <v>53.16</v>
      </c>
      <c r="N543" s="10">
        <v>643.81</v>
      </c>
      <c r="O543" s="1" t="s">
        <v>113</v>
      </c>
    </row>
    <row r="544" ht="16.3" customHeight="1" spans="1:15">
      <c r="A544" s="6" t="s">
        <v>1079</v>
      </c>
      <c r="B544" s="7" t="s">
        <v>965</v>
      </c>
      <c r="C544" s="7" t="s">
        <v>966</v>
      </c>
      <c r="D544" s="6" t="s">
        <v>259</v>
      </c>
      <c r="E544" s="11">
        <v>0.109</v>
      </c>
      <c r="F544" s="10">
        <v>59.61</v>
      </c>
      <c r="G544" s="10">
        <v>0.1</v>
      </c>
      <c r="H544" s="9"/>
      <c r="I544" s="10">
        <v>13.48</v>
      </c>
      <c r="J544" s="10">
        <v>4.65</v>
      </c>
      <c r="K544" s="10">
        <v>4.67</v>
      </c>
      <c r="L544" s="9"/>
      <c r="M544" s="10">
        <v>7.43</v>
      </c>
      <c r="N544" s="10">
        <v>89.94</v>
      </c>
      <c r="O544" s="1" t="s">
        <v>113</v>
      </c>
    </row>
    <row r="545" ht="16.3" customHeight="1" spans="1:15">
      <c r="A545" s="6" t="s">
        <v>113</v>
      </c>
      <c r="B545" s="7" t="s">
        <v>113</v>
      </c>
      <c r="C545" s="7" t="s">
        <v>924</v>
      </c>
      <c r="D545" s="6" t="s">
        <v>113</v>
      </c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1" t="s">
        <v>113</v>
      </c>
    </row>
    <row r="546" ht="27.9" customHeight="1" spans="1:15">
      <c r="A546" s="6" t="s">
        <v>1083</v>
      </c>
      <c r="B546" s="7" t="s">
        <v>1084</v>
      </c>
      <c r="C546" s="7" t="s">
        <v>2226</v>
      </c>
      <c r="D546" s="6" t="s">
        <v>259</v>
      </c>
      <c r="E546" s="11">
        <v>0.034</v>
      </c>
      <c r="F546" s="10">
        <v>82.19</v>
      </c>
      <c r="G546" s="10">
        <v>215.33</v>
      </c>
      <c r="H546" s="9"/>
      <c r="I546" s="10">
        <v>12.02</v>
      </c>
      <c r="J546" s="10">
        <v>19.69</v>
      </c>
      <c r="K546" s="10">
        <v>19.76</v>
      </c>
      <c r="L546" s="9"/>
      <c r="M546" s="10">
        <v>31.41</v>
      </c>
      <c r="N546" s="10">
        <v>380.29</v>
      </c>
      <c r="O546" s="1" t="s">
        <v>113</v>
      </c>
    </row>
    <row r="547" ht="27.9" customHeight="1" spans="1:15">
      <c r="A547" s="12" t="s">
        <v>2127</v>
      </c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3" t="s">
        <v>113</v>
      </c>
    </row>
    <row r="548" ht="16.3" customHeight="1" spans="1:15">
      <c r="A548" s="14" t="s">
        <v>113</v>
      </c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3" t="s">
        <v>113</v>
      </c>
    </row>
    <row r="549" ht="17.05" customHeight="1" spans="1:15">
      <c r="A549" s="4" t="s">
        <v>220</v>
      </c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14" t="s">
        <v>2261</v>
      </c>
      <c r="N549" s="14"/>
      <c r="O549" s="13" t="s">
        <v>113</v>
      </c>
    </row>
    <row r="550" ht="17.05" customHeight="1" spans="1:15">
      <c r="A550" s="15" t="s">
        <v>55</v>
      </c>
      <c r="B550" s="15" t="s">
        <v>222</v>
      </c>
      <c r="C550" s="15" t="s">
        <v>2129</v>
      </c>
      <c r="D550" s="15" t="s">
        <v>66</v>
      </c>
      <c r="E550" s="15" t="s">
        <v>226</v>
      </c>
      <c r="F550" s="16" t="s">
        <v>2130</v>
      </c>
      <c r="G550" s="17"/>
      <c r="H550" s="17"/>
      <c r="I550" s="17"/>
      <c r="J550" s="17"/>
      <c r="K550" s="17"/>
      <c r="L550" s="17"/>
      <c r="M550" s="18"/>
      <c r="N550" s="19" t="s">
        <v>2131</v>
      </c>
      <c r="O550" s="20" t="s">
        <v>113</v>
      </c>
    </row>
    <row r="551" ht="41.85" customHeight="1" spans="1:15">
      <c r="A551" s="21"/>
      <c r="B551" s="21"/>
      <c r="C551" s="21"/>
      <c r="D551" s="21"/>
      <c r="E551" s="21"/>
      <c r="F551" s="5" t="s">
        <v>2132</v>
      </c>
      <c r="G551" s="5" t="s">
        <v>2133</v>
      </c>
      <c r="H551" s="6" t="s">
        <v>2134</v>
      </c>
      <c r="I551" s="5" t="s">
        <v>2135</v>
      </c>
      <c r="J551" s="5" t="s">
        <v>2136</v>
      </c>
      <c r="K551" s="5" t="s">
        <v>2137</v>
      </c>
      <c r="L551" s="5" t="s">
        <v>2138</v>
      </c>
      <c r="M551" s="6" t="s">
        <v>2139</v>
      </c>
      <c r="N551" s="24"/>
      <c r="O551" s="20" t="s">
        <v>113</v>
      </c>
    </row>
    <row r="552" ht="16.3" customHeight="1" spans="1:15">
      <c r="A552" s="6" t="s">
        <v>1085</v>
      </c>
      <c r="B552" s="7" t="s">
        <v>731</v>
      </c>
      <c r="C552" s="7" t="s">
        <v>826</v>
      </c>
      <c r="D552" s="6" t="s">
        <v>259</v>
      </c>
      <c r="E552" s="11">
        <v>0.034</v>
      </c>
      <c r="F552" s="10">
        <v>63.12</v>
      </c>
      <c r="G552" s="10">
        <v>215.33</v>
      </c>
      <c r="H552" s="9"/>
      <c r="I552" s="9"/>
      <c r="J552" s="10">
        <v>17.71</v>
      </c>
      <c r="K552" s="10">
        <v>17.77</v>
      </c>
      <c r="L552" s="9"/>
      <c r="M552" s="10">
        <v>28.25</v>
      </c>
      <c r="N552" s="10">
        <v>342.18</v>
      </c>
      <c r="O552" s="1" t="s">
        <v>113</v>
      </c>
    </row>
    <row r="553" ht="27.9" customHeight="1" spans="1:15">
      <c r="A553" s="6" t="s">
        <v>1086</v>
      </c>
      <c r="B553" s="7" t="s">
        <v>828</v>
      </c>
      <c r="C553" s="7" t="s">
        <v>829</v>
      </c>
      <c r="D553" s="6" t="s">
        <v>259</v>
      </c>
      <c r="E553" s="11">
        <v>0.035</v>
      </c>
      <c r="F553" s="10">
        <v>18.53</v>
      </c>
      <c r="G553" s="9"/>
      <c r="H553" s="9"/>
      <c r="I553" s="10">
        <v>11.68</v>
      </c>
      <c r="J553" s="10">
        <v>1.92</v>
      </c>
      <c r="K553" s="10">
        <v>1.93</v>
      </c>
      <c r="L553" s="9"/>
      <c r="M553" s="10">
        <v>3.07</v>
      </c>
      <c r="N553" s="10">
        <v>37.13</v>
      </c>
      <c r="O553" s="1" t="s">
        <v>113</v>
      </c>
    </row>
    <row r="554" ht="16.3" customHeight="1" spans="1:15">
      <c r="A554" s="6" t="s">
        <v>113</v>
      </c>
      <c r="B554" s="7" t="s">
        <v>113</v>
      </c>
      <c r="C554" s="7" t="s">
        <v>1087</v>
      </c>
      <c r="D554" s="6" t="s">
        <v>113</v>
      </c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1" t="s">
        <v>113</v>
      </c>
    </row>
    <row r="555" ht="27.9" customHeight="1" spans="1:15">
      <c r="A555" s="6" t="s">
        <v>1088</v>
      </c>
      <c r="B555" s="7" t="s">
        <v>1089</v>
      </c>
      <c r="C555" s="7" t="s">
        <v>2226</v>
      </c>
      <c r="D555" s="6" t="s">
        <v>259</v>
      </c>
      <c r="E555" s="11">
        <v>0.448</v>
      </c>
      <c r="F555" s="10">
        <v>81.94</v>
      </c>
      <c r="G555" s="10">
        <v>217.16</v>
      </c>
      <c r="H555" s="9"/>
      <c r="I555" s="10">
        <v>11.86</v>
      </c>
      <c r="J555" s="10">
        <v>19.78</v>
      </c>
      <c r="K555" s="10">
        <v>19.85</v>
      </c>
      <c r="L555" s="9"/>
      <c r="M555" s="10">
        <v>31.56</v>
      </c>
      <c r="N555" s="10">
        <v>382.14</v>
      </c>
      <c r="O555" s="1" t="s">
        <v>113</v>
      </c>
    </row>
    <row r="556" ht="16.3" customHeight="1" spans="1:15">
      <c r="A556" s="6" t="s">
        <v>1090</v>
      </c>
      <c r="B556" s="7" t="s">
        <v>731</v>
      </c>
      <c r="C556" s="7" t="s">
        <v>826</v>
      </c>
      <c r="D556" s="6" t="s">
        <v>259</v>
      </c>
      <c r="E556" s="11">
        <v>0.448</v>
      </c>
      <c r="F556" s="10">
        <v>63.12</v>
      </c>
      <c r="G556" s="10">
        <v>217.16</v>
      </c>
      <c r="H556" s="9"/>
      <c r="I556" s="9"/>
      <c r="J556" s="10">
        <v>17.83</v>
      </c>
      <c r="K556" s="10">
        <v>17.89</v>
      </c>
      <c r="L556" s="9"/>
      <c r="M556" s="10">
        <v>28.44</v>
      </c>
      <c r="N556" s="10">
        <v>344.44</v>
      </c>
      <c r="O556" s="1" t="s">
        <v>113</v>
      </c>
    </row>
    <row r="557" ht="27.9" customHeight="1" spans="1:15">
      <c r="A557" s="6" t="s">
        <v>1091</v>
      </c>
      <c r="B557" s="7" t="s">
        <v>828</v>
      </c>
      <c r="C557" s="7" t="s">
        <v>829</v>
      </c>
      <c r="D557" s="6" t="s">
        <v>259</v>
      </c>
      <c r="E557" s="11">
        <v>0.455</v>
      </c>
      <c r="F557" s="10">
        <v>18.53</v>
      </c>
      <c r="G557" s="9"/>
      <c r="H557" s="9"/>
      <c r="I557" s="10">
        <v>11.68</v>
      </c>
      <c r="J557" s="10">
        <v>1.92</v>
      </c>
      <c r="K557" s="10">
        <v>1.93</v>
      </c>
      <c r="L557" s="9"/>
      <c r="M557" s="10">
        <v>3.07</v>
      </c>
      <c r="N557" s="10">
        <v>37.13</v>
      </c>
      <c r="O557" s="1" t="s">
        <v>113</v>
      </c>
    </row>
    <row r="558" ht="16.3" customHeight="1" spans="1:15">
      <c r="A558" s="6" t="s">
        <v>113</v>
      </c>
      <c r="B558" s="7" t="s">
        <v>113</v>
      </c>
      <c r="C558" s="7" t="s">
        <v>1092</v>
      </c>
      <c r="D558" s="6" t="s">
        <v>113</v>
      </c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1" t="s">
        <v>113</v>
      </c>
    </row>
    <row r="559" ht="27.9" customHeight="1" spans="1:15">
      <c r="A559" s="6" t="s">
        <v>1093</v>
      </c>
      <c r="B559" s="7" t="s">
        <v>1094</v>
      </c>
      <c r="C559" s="7" t="s">
        <v>2226</v>
      </c>
      <c r="D559" s="6" t="s">
        <v>259</v>
      </c>
      <c r="E559" s="11">
        <v>0.448</v>
      </c>
      <c r="F559" s="10">
        <v>81.94</v>
      </c>
      <c r="G559" s="10">
        <v>217.16</v>
      </c>
      <c r="H559" s="9"/>
      <c r="I559" s="10">
        <v>11.86</v>
      </c>
      <c r="J559" s="10">
        <v>19.78</v>
      </c>
      <c r="K559" s="10">
        <v>19.85</v>
      </c>
      <c r="L559" s="9"/>
      <c r="M559" s="10">
        <v>31.56</v>
      </c>
      <c r="N559" s="10">
        <v>382.14</v>
      </c>
      <c r="O559" s="1" t="s">
        <v>113</v>
      </c>
    </row>
    <row r="560" ht="16.3" customHeight="1" spans="1:15">
      <c r="A560" s="6" t="s">
        <v>1095</v>
      </c>
      <c r="B560" s="7" t="s">
        <v>731</v>
      </c>
      <c r="C560" s="7" t="s">
        <v>826</v>
      </c>
      <c r="D560" s="6" t="s">
        <v>259</v>
      </c>
      <c r="E560" s="11">
        <v>0.448</v>
      </c>
      <c r="F560" s="10">
        <v>63.12</v>
      </c>
      <c r="G560" s="10">
        <v>217.16</v>
      </c>
      <c r="H560" s="9"/>
      <c r="I560" s="9"/>
      <c r="J560" s="10">
        <v>17.83</v>
      </c>
      <c r="K560" s="10">
        <v>17.89</v>
      </c>
      <c r="L560" s="9"/>
      <c r="M560" s="10">
        <v>28.44</v>
      </c>
      <c r="N560" s="10">
        <v>344.44</v>
      </c>
      <c r="O560" s="1" t="s">
        <v>113</v>
      </c>
    </row>
    <row r="561" ht="27.9" customHeight="1" spans="1:15">
      <c r="A561" s="6" t="s">
        <v>1096</v>
      </c>
      <c r="B561" s="7" t="s">
        <v>828</v>
      </c>
      <c r="C561" s="7" t="s">
        <v>829</v>
      </c>
      <c r="D561" s="6" t="s">
        <v>259</v>
      </c>
      <c r="E561" s="11">
        <v>0.455</v>
      </c>
      <c r="F561" s="10">
        <v>18.53</v>
      </c>
      <c r="G561" s="9"/>
      <c r="H561" s="9"/>
      <c r="I561" s="10">
        <v>11.68</v>
      </c>
      <c r="J561" s="10">
        <v>1.92</v>
      </c>
      <c r="K561" s="10">
        <v>1.93</v>
      </c>
      <c r="L561" s="9"/>
      <c r="M561" s="10">
        <v>3.07</v>
      </c>
      <c r="N561" s="10">
        <v>37.13</v>
      </c>
      <c r="O561" s="1" t="s">
        <v>113</v>
      </c>
    </row>
    <row r="562" ht="62.8" customHeight="1" spans="1:15">
      <c r="A562" s="6" t="s">
        <v>1097</v>
      </c>
      <c r="B562" s="7" t="s">
        <v>1098</v>
      </c>
      <c r="C562" s="7" t="s">
        <v>2262</v>
      </c>
      <c r="D562" s="6" t="s">
        <v>502</v>
      </c>
      <c r="E562" s="11">
        <v>12</v>
      </c>
      <c r="F562" s="10">
        <v>84.74</v>
      </c>
      <c r="G562" s="10">
        <v>257.65</v>
      </c>
      <c r="H562" s="9"/>
      <c r="I562" s="10">
        <v>2.77</v>
      </c>
      <c r="J562" s="10">
        <v>21.95</v>
      </c>
      <c r="K562" s="10">
        <v>22.03</v>
      </c>
      <c r="L562" s="9"/>
      <c r="M562" s="10">
        <v>35.02</v>
      </c>
      <c r="N562" s="10">
        <v>424.16</v>
      </c>
      <c r="O562" s="1" t="s">
        <v>113</v>
      </c>
    </row>
    <row r="563" ht="16.3" customHeight="1" spans="1:15">
      <c r="A563" s="6" t="s">
        <v>1100</v>
      </c>
      <c r="B563" s="7" t="s">
        <v>1101</v>
      </c>
      <c r="C563" s="7" t="s">
        <v>1102</v>
      </c>
      <c r="D563" s="6" t="s">
        <v>502</v>
      </c>
      <c r="E563" s="11">
        <v>12</v>
      </c>
      <c r="F563" s="10">
        <v>84.74</v>
      </c>
      <c r="G563" s="10">
        <v>257.65</v>
      </c>
      <c r="H563" s="9"/>
      <c r="I563" s="10">
        <v>2.77</v>
      </c>
      <c r="J563" s="10">
        <v>21.95</v>
      </c>
      <c r="K563" s="10">
        <v>22.03</v>
      </c>
      <c r="L563" s="9"/>
      <c r="M563" s="10">
        <v>35.02</v>
      </c>
      <c r="N563" s="10">
        <v>424.16</v>
      </c>
      <c r="O563" s="1" t="s">
        <v>113</v>
      </c>
    </row>
    <row r="564" ht="39.55" customHeight="1" spans="1:15">
      <c r="A564" s="6" t="s">
        <v>1103</v>
      </c>
      <c r="B564" s="7" t="s">
        <v>1104</v>
      </c>
      <c r="C564" s="7" t="s">
        <v>2263</v>
      </c>
      <c r="D564" s="6" t="s">
        <v>237</v>
      </c>
      <c r="E564" s="11">
        <v>15.31</v>
      </c>
      <c r="F564" s="10">
        <v>26.37</v>
      </c>
      <c r="G564" s="10">
        <v>14.09</v>
      </c>
      <c r="H564" s="9"/>
      <c r="I564" s="9"/>
      <c r="J564" s="10">
        <v>2.57</v>
      </c>
      <c r="K564" s="10">
        <v>2.58</v>
      </c>
      <c r="L564" s="9"/>
      <c r="M564" s="10">
        <v>4.11</v>
      </c>
      <c r="N564" s="10">
        <v>49.72</v>
      </c>
      <c r="O564" s="1" t="s">
        <v>113</v>
      </c>
    </row>
    <row r="565" ht="16.3" customHeight="1" spans="1:15">
      <c r="A565" s="6" t="s">
        <v>1107</v>
      </c>
      <c r="B565" s="7" t="s">
        <v>1108</v>
      </c>
      <c r="C565" s="7" t="s">
        <v>1109</v>
      </c>
      <c r="D565" s="6" t="s">
        <v>237</v>
      </c>
      <c r="E565" s="11">
        <v>15.31</v>
      </c>
      <c r="F565" s="10">
        <v>4.99</v>
      </c>
      <c r="G565" s="10">
        <v>1.31</v>
      </c>
      <c r="H565" s="9"/>
      <c r="I565" s="9"/>
      <c r="J565" s="10">
        <v>0.4</v>
      </c>
      <c r="K565" s="10">
        <v>0.4</v>
      </c>
      <c r="L565" s="9"/>
      <c r="M565" s="10">
        <v>0.64</v>
      </c>
      <c r="N565" s="10">
        <v>7.74</v>
      </c>
      <c r="O565" s="1" t="s">
        <v>113</v>
      </c>
    </row>
    <row r="566" ht="16.3" customHeight="1" spans="1:15">
      <c r="A566" s="6" t="s">
        <v>1110</v>
      </c>
      <c r="B566" s="7" t="s">
        <v>1111</v>
      </c>
      <c r="C566" s="7" t="s">
        <v>1112</v>
      </c>
      <c r="D566" s="6" t="s">
        <v>237</v>
      </c>
      <c r="E566" s="11">
        <v>15.31</v>
      </c>
      <c r="F566" s="10">
        <v>15</v>
      </c>
      <c r="G566" s="10">
        <v>11.51</v>
      </c>
      <c r="H566" s="9"/>
      <c r="I566" s="9"/>
      <c r="J566" s="10">
        <v>1.69</v>
      </c>
      <c r="K566" s="10">
        <v>1.69</v>
      </c>
      <c r="L566" s="9"/>
      <c r="M566" s="10">
        <v>2.69</v>
      </c>
      <c r="N566" s="10">
        <v>32.58</v>
      </c>
      <c r="O566" s="1" t="s">
        <v>113</v>
      </c>
    </row>
    <row r="567" ht="16.3" customHeight="1" spans="1:15">
      <c r="A567" s="6" t="s">
        <v>1113</v>
      </c>
      <c r="B567" s="7" t="s">
        <v>1114</v>
      </c>
      <c r="C567" s="7" t="s">
        <v>1115</v>
      </c>
      <c r="D567" s="6" t="s">
        <v>237</v>
      </c>
      <c r="E567" s="11">
        <v>15.31</v>
      </c>
      <c r="F567" s="10">
        <v>11.83</v>
      </c>
      <c r="G567" s="10">
        <v>2.54</v>
      </c>
      <c r="H567" s="9"/>
      <c r="I567" s="9"/>
      <c r="J567" s="10">
        <v>0.91</v>
      </c>
      <c r="K567" s="10">
        <v>0.92</v>
      </c>
      <c r="L567" s="9"/>
      <c r="M567" s="10">
        <v>1.46</v>
      </c>
      <c r="N567" s="10">
        <v>17.66</v>
      </c>
      <c r="O567" s="1" t="s">
        <v>113</v>
      </c>
    </row>
    <row r="568" ht="27.9" customHeight="1" spans="1:15">
      <c r="A568" s="6" t="s">
        <v>1116</v>
      </c>
      <c r="B568" s="7" t="s">
        <v>1117</v>
      </c>
      <c r="C568" s="7" t="s">
        <v>1118</v>
      </c>
      <c r="D568" s="6" t="s">
        <v>237</v>
      </c>
      <c r="E568" s="11">
        <v>-15.31</v>
      </c>
      <c r="F568" s="10">
        <v>5.45</v>
      </c>
      <c r="G568" s="10">
        <v>1.27</v>
      </c>
      <c r="H568" s="9"/>
      <c r="I568" s="9"/>
      <c r="J568" s="10">
        <v>0.43</v>
      </c>
      <c r="K568" s="10">
        <v>0.43</v>
      </c>
      <c r="L568" s="9"/>
      <c r="M568" s="10">
        <v>0.68</v>
      </c>
      <c r="N568" s="10">
        <v>8.26</v>
      </c>
      <c r="O568" s="1" t="s">
        <v>113</v>
      </c>
    </row>
    <row r="569" ht="16.3" customHeight="1" spans="1:15">
      <c r="A569" s="6" t="s">
        <v>113</v>
      </c>
      <c r="B569" s="7" t="s">
        <v>113</v>
      </c>
      <c r="C569" s="7" t="s">
        <v>1119</v>
      </c>
      <c r="D569" s="6" t="s">
        <v>113</v>
      </c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1" t="s">
        <v>113</v>
      </c>
    </row>
    <row r="570" ht="27.9" customHeight="1" spans="1:15">
      <c r="A570" s="12" t="s">
        <v>2127</v>
      </c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3" t="s">
        <v>113</v>
      </c>
    </row>
    <row r="571" ht="16.3" customHeight="1" spans="1:15">
      <c r="A571" s="14" t="s">
        <v>113</v>
      </c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3" t="s">
        <v>113</v>
      </c>
    </row>
    <row r="572" ht="17.05" customHeight="1" spans="1:15">
      <c r="A572" s="4" t="s">
        <v>220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14" t="s">
        <v>2264</v>
      </c>
      <c r="N572" s="14"/>
      <c r="O572" s="13" t="s">
        <v>113</v>
      </c>
    </row>
    <row r="573" ht="17.05" customHeight="1" spans="1:15">
      <c r="A573" s="15" t="s">
        <v>55</v>
      </c>
      <c r="B573" s="15" t="s">
        <v>222</v>
      </c>
      <c r="C573" s="15" t="s">
        <v>2129</v>
      </c>
      <c r="D573" s="15" t="s">
        <v>66</v>
      </c>
      <c r="E573" s="15" t="s">
        <v>226</v>
      </c>
      <c r="F573" s="16" t="s">
        <v>2130</v>
      </c>
      <c r="G573" s="17"/>
      <c r="H573" s="17"/>
      <c r="I573" s="17"/>
      <c r="J573" s="17"/>
      <c r="K573" s="17"/>
      <c r="L573" s="17"/>
      <c r="M573" s="18"/>
      <c r="N573" s="19" t="s">
        <v>2131</v>
      </c>
      <c r="O573" s="20" t="s">
        <v>113</v>
      </c>
    </row>
    <row r="574" ht="41.85" customHeight="1" spans="1:15">
      <c r="A574" s="21"/>
      <c r="B574" s="21"/>
      <c r="C574" s="21"/>
      <c r="D574" s="21"/>
      <c r="E574" s="21"/>
      <c r="F574" s="5" t="s">
        <v>2132</v>
      </c>
      <c r="G574" s="5" t="s">
        <v>2133</v>
      </c>
      <c r="H574" s="6" t="s">
        <v>2134</v>
      </c>
      <c r="I574" s="5" t="s">
        <v>2135</v>
      </c>
      <c r="J574" s="5" t="s">
        <v>2136</v>
      </c>
      <c r="K574" s="5" t="s">
        <v>2137</v>
      </c>
      <c r="L574" s="5" t="s">
        <v>2138</v>
      </c>
      <c r="M574" s="6" t="s">
        <v>2139</v>
      </c>
      <c r="N574" s="24"/>
      <c r="O574" s="20" t="s">
        <v>113</v>
      </c>
    </row>
    <row r="575" ht="27.9" customHeight="1" spans="1:15">
      <c r="A575" s="6" t="s">
        <v>1120</v>
      </c>
      <c r="B575" s="7" t="s">
        <v>1121</v>
      </c>
      <c r="C575" s="7" t="s">
        <v>2265</v>
      </c>
      <c r="D575" s="6" t="s">
        <v>259</v>
      </c>
      <c r="E575" s="11">
        <v>0.22</v>
      </c>
      <c r="F575" s="10">
        <v>367.26</v>
      </c>
      <c r="G575" s="10">
        <v>225.44</v>
      </c>
      <c r="H575" s="9"/>
      <c r="I575" s="10">
        <v>5.26</v>
      </c>
      <c r="J575" s="10">
        <v>38.03</v>
      </c>
      <c r="K575" s="10">
        <v>38.16</v>
      </c>
      <c r="L575" s="9"/>
      <c r="M575" s="10">
        <v>60.67</v>
      </c>
      <c r="N575" s="10">
        <v>734.82</v>
      </c>
      <c r="O575" s="1" t="s">
        <v>113</v>
      </c>
    </row>
    <row r="576" ht="16.3" customHeight="1" spans="1:15">
      <c r="A576" s="6" t="s">
        <v>1123</v>
      </c>
      <c r="B576" s="7" t="s">
        <v>906</v>
      </c>
      <c r="C576" s="7" t="s">
        <v>907</v>
      </c>
      <c r="D576" s="6" t="s">
        <v>259</v>
      </c>
      <c r="E576" s="11">
        <v>0.22</v>
      </c>
      <c r="F576" s="10">
        <v>367.26</v>
      </c>
      <c r="G576" s="10">
        <v>225.44</v>
      </c>
      <c r="H576" s="9"/>
      <c r="I576" s="10">
        <v>5.26</v>
      </c>
      <c r="J576" s="10">
        <v>38.03</v>
      </c>
      <c r="K576" s="10">
        <v>38.16</v>
      </c>
      <c r="L576" s="9"/>
      <c r="M576" s="10">
        <v>60.67</v>
      </c>
      <c r="N576" s="10">
        <v>734.82</v>
      </c>
      <c r="O576" s="1" t="s">
        <v>113</v>
      </c>
    </row>
    <row r="577" ht="39.55" customHeight="1" spans="1:15">
      <c r="A577" s="6" t="s">
        <v>1124</v>
      </c>
      <c r="B577" s="7" t="s">
        <v>1125</v>
      </c>
      <c r="C577" s="7" t="s">
        <v>2266</v>
      </c>
      <c r="D577" s="6" t="s">
        <v>237</v>
      </c>
      <c r="E577" s="11">
        <v>4.58</v>
      </c>
      <c r="F577" s="10">
        <v>96.39</v>
      </c>
      <c r="G577" s="10">
        <v>145.82</v>
      </c>
      <c r="H577" s="9"/>
      <c r="I577" s="10">
        <v>0.47</v>
      </c>
      <c r="J577" s="10">
        <v>15.43</v>
      </c>
      <c r="K577" s="10">
        <v>15.49</v>
      </c>
      <c r="L577" s="9"/>
      <c r="M577" s="10">
        <v>24.62</v>
      </c>
      <c r="N577" s="10">
        <v>298.22</v>
      </c>
      <c r="O577" s="1" t="s">
        <v>113</v>
      </c>
    </row>
    <row r="578" ht="16.3" customHeight="1" spans="1:15">
      <c r="A578" s="6" t="s">
        <v>1127</v>
      </c>
      <c r="B578" s="7" t="s">
        <v>737</v>
      </c>
      <c r="C578" s="7" t="s">
        <v>738</v>
      </c>
      <c r="D578" s="6" t="s">
        <v>237</v>
      </c>
      <c r="E578" s="11">
        <v>4.58</v>
      </c>
      <c r="F578" s="10">
        <v>96.39</v>
      </c>
      <c r="G578" s="10">
        <v>145.82</v>
      </c>
      <c r="H578" s="9"/>
      <c r="I578" s="10">
        <v>0.47</v>
      </c>
      <c r="J578" s="10">
        <v>15.43</v>
      </c>
      <c r="K578" s="10">
        <v>15.49</v>
      </c>
      <c r="L578" s="9"/>
      <c r="M578" s="10">
        <v>24.62</v>
      </c>
      <c r="N578" s="10">
        <v>298.22</v>
      </c>
      <c r="O578" s="1" t="s">
        <v>113</v>
      </c>
    </row>
    <row r="579" ht="16.3" customHeight="1" spans="1:15">
      <c r="A579" s="6" t="s">
        <v>113</v>
      </c>
      <c r="B579" s="7" t="s">
        <v>113</v>
      </c>
      <c r="C579" s="7" t="s">
        <v>1129</v>
      </c>
      <c r="D579" s="6" t="s">
        <v>113</v>
      </c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1" t="s">
        <v>113</v>
      </c>
    </row>
    <row r="580" ht="27.9" customHeight="1" spans="1:15">
      <c r="A580" s="6" t="s">
        <v>1130</v>
      </c>
      <c r="B580" s="7" t="s">
        <v>1131</v>
      </c>
      <c r="C580" s="7" t="s">
        <v>2265</v>
      </c>
      <c r="D580" s="6" t="s">
        <v>259</v>
      </c>
      <c r="E580" s="11">
        <v>0.155</v>
      </c>
      <c r="F580" s="10">
        <v>367.26</v>
      </c>
      <c r="G580" s="10">
        <v>225.44</v>
      </c>
      <c r="H580" s="9"/>
      <c r="I580" s="10">
        <v>5.26</v>
      </c>
      <c r="J580" s="10">
        <v>38.03</v>
      </c>
      <c r="K580" s="10">
        <v>38.16</v>
      </c>
      <c r="L580" s="9"/>
      <c r="M580" s="10">
        <v>60.67</v>
      </c>
      <c r="N580" s="10">
        <v>734.82</v>
      </c>
      <c r="O580" s="1" t="s">
        <v>113</v>
      </c>
    </row>
    <row r="581" ht="16.3" customHeight="1" spans="1:15">
      <c r="A581" s="6" t="s">
        <v>1132</v>
      </c>
      <c r="B581" s="7" t="s">
        <v>906</v>
      </c>
      <c r="C581" s="7" t="s">
        <v>907</v>
      </c>
      <c r="D581" s="6" t="s">
        <v>259</v>
      </c>
      <c r="E581" s="11">
        <v>0.155</v>
      </c>
      <c r="F581" s="10">
        <v>367.26</v>
      </c>
      <c r="G581" s="10">
        <v>225.44</v>
      </c>
      <c r="H581" s="9"/>
      <c r="I581" s="10">
        <v>5.26</v>
      </c>
      <c r="J581" s="10">
        <v>38.03</v>
      </c>
      <c r="K581" s="10">
        <v>38.16</v>
      </c>
      <c r="L581" s="9"/>
      <c r="M581" s="10">
        <v>60.67</v>
      </c>
      <c r="N581" s="10">
        <v>734.82</v>
      </c>
      <c r="O581" s="1" t="s">
        <v>113</v>
      </c>
    </row>
    <row r="582" ht="39.55" customHeight="1" spans="1:15">
      <c r="A582" s="6" t="s">
        <v>1133</v>
      </c>
      <c r="B582" s="7" t="s">
        <v>1134</v>
      </c>
      <c r="C582" s="7" t="s">
        <v>2266</v>
      </c>
      <c r="D582" s="6" t="s">
        <v>237</v>
      </c>
      <c r="E582" s="11">
        <v>3.521</v>
      </c>
      <c r="F582" s="10">
        <v>96.39</v>
      </c>
      <c r="G582" s="10">
        <v>145.82</v>
      </c>
      <c r="H582" s="9"/>
      <c r="I582" s="10">
        <v>0.47</v>
      </c>
      <c r="J582" s="10">
        <v>15.43</v>
      </c>
      <c r="K582" s="10">
        <v>15.49</v>
      </c>
      <c r="L582" s="9"/>
      <c r="M582" s="10">
        <v>24.62</v>
      </c>
      <c r="N582" s="10">
        <v>298.22</v>
      </c>
      <c r="O582" s="1" t="s">
        <v>113</v>
      </c>
    </row>
    <row r="583" ht="16.3" customHeight="1" spans="1:15">
      <c r="A583" s="6" t="s">
        <v>1135</v>
      </c>
      <c r="B583" s="7" t="s">
        <v>737</v>
      </c>
      <c r="C583" s="7" t="s">
        <v>738</v>
      </c>
      <c r="D583" s="6" t="s">
        <v>237</v>
      </c>
      <c r="E583" s="11">
        <v>3.521</v>
      </c>
      <c r="F583" s="10">
        <v>96.39</v>
      </c>
      <c r="G583" s="10">
        <v>145.82</v>
      </c>
      <c r="H583" s="9"/>
      <c r="I583" s="10">
        <v>0.47</v>
      </c>
      <c r="J583" s="10">
        <v>15.43</v>
      </c>
      <c r="K583" s="10">
        <v>15.49</v>
      </c>
      <c r="L583" s="9"/>
      <c r="M583" s="10">
        <v>24.62</v>
      </c>
      <c r="N583" s="10">
        <v>298.22</v>
      </c>
      <c r="O583" s="1" t="s">
        <v>113</v>
      </c>
    </row>
    <row r="584" ht="16.3" customHeight="1" spans="1:15">
      <c r="A584" s="6" t="s">
        <v>113</v>
      </c>
      <c r="B584" s="7" t="s">
        <v>113</v>
      </c>
      <c r="C584" s="7" t="s">
        <v>1136</v>
      </c>
      <c r="D584" s="6" t="s">
        <v>113</v>
      </c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1" t="s">
        <v>113</v>
      </c>
    </row>
    <row r="585" ht="16.3" customHeight="1" spans="1:15">
      <c r="A585" s="6" t="s">
        <v>1137</v>
      </c>
      <c r="B585" s="7" t="s">
        <v>1138</v>
      </c>
      <c r="C585" s="7" t="s">
        <v>245</v>
      </c>
      <c r="D585" s="6" t="s">
        <v>237</v>
      </c>
      <c r="E585" s="11">
        <v>10.92</v>
      </c>
      <c r="F585" s="10">
        <v>19.73</v>
      </c>
      <c r="G585" s="10">
        <v>21.44</v>
      </c>
      <c r="H585" s="9"/>
      <c r="I585" s="9"/>
      <c r="J585" s="10">
        <v>2.62</v>
      </c>
      <c r="K585" s="10">
        <v>2.63</v>
      </c>
      <c r="L585" s="9"/>
      <c r="M585" s="10">
        <v>4.18</v>
      </c>
      <c r="N585" s="10">
        <v>50.6</v>
      </c>
      <c r="O585" s="1" t="s">
        <v>113</v>
      </c>
    </row>
    <row r="586" ht="16.3" customHeight="1" spans="1:15">
      <c r="A586" s="6" t="s">
        <v>1139</v>
      </c>
      <c r="B586" s="7" t="s">
        <v>1140</v>
      </c>
      <c r="C586" s="7" t="s">
        <v>1141</v>
      </c>
      <c r="D586" s="6" t="s">
        <v>237</v>
      </c>
      <c r="E586" s="11">
        <v>10.92</v>
      </c>
      <c r="F586" s="10">
        <v>19.73</v>
      </c>
      <c r="G586" s="10">
        <v>21.44</v>
      </c>
      <c r="H586" s="9"/>
      <c r="I586" s="9"/>
      <c r="J586" s="10">
        <v>2.62</v>
      </c>
      <c r="K586" s="10">
        <v>2.63</v>
      </c>
      <c r="L586" s="9"/>
      <c r="M586" s="10">
        <v>4.18</v>
      </c>
      <c r="N586" s="10">
        <v>50.6</v>
      </c>
      <c r="O586" s="1" t="s">
        <v>113</v>
      </c>
    </row>
    <row r="587" ht="16.3" customHeight="1" spans="1:15">
      <c r="A587" s="6" t="s">
        <v>1142</v>
      </c>
      <c r="B587" s="7" t="s">
        <v>1143</v>
      </c>
      <c r="C587" s="7" t="s">
        <v>1144</v>
      </c>
      <c r="D587" s="6" t="s">
        <v>81</v>
      </c>
      <c r="E587" s="11">
        <v>1</v>
      </c>
      <c r="F587" s="9"/>
      <c r="G587" s="10">
        <v>6200</v>
      </c>
      <c r="H587" s="9"/>
      <c r="I587" s="9"/>
      <c r="J587" s="9"/>
      <c r="K587" s="9"/>
      <c r="L587" s="9"/>
      <c r="M587" s="10">
        <v>558</v>
      </c>
      <c r="N587" s="10">
        <v>6758</v>
      </c>
      <c r="O587" s="1" t="s">
        <v>113</v>
      </c>
    </row>
    <row r="588" ht="16.3" customHeight="1" spans="1:15">
      <c r="A588" s="6" t="s">
        <v>1145</v>
      </c>
      <c r="B588" s="7" t="s">
        <v>1146</v>
      </c>
      <c r="C588" s="7" t="s">
        <v>1144</v>
      </c>
      <c r="D588" s="6" t="s">
        <v>81</v>
      </c>
      <c r="E588" s="11">
        <v>1</v>
      </c>
      <c r="F588" s="9"/>
      <c r="G588" s="10">
        <v>6200</v>
      </c>
      <c r="H588" s="9"/>
      <c r="I588" s="9"/>
      <c r="J588" s="9"/>
      <c r="K588" s="9"/>
      <c r="L588" s="9"/>
      <c r="M588" s="10">
        <v>558</v>
      </c>
      <c r="N588" s="10">
        <v>6758</v>
      </c>
      <c r="O588" s="1" t="s">
        <v>113</v>
      </c>
    </row>
    <row r="589" ht="27.9" customHeight="1" spans="1:15">
      <c r="A589" s="6" t="s">
        <v>1147</v>
      </c>
      <c r="B589" s="7" t="s">
        <v>1148</v>
      </c>
      <c r="C589" s="7" t="s">
        <v>2267</v>
      </c>
      <c r="D589" s="6" t="s">
        <v>271</v>
      </c>
      <c r="E589" s="11">
        <v>10</v>
      </c>
      <c r="F589" s="9"/>
      <c r="G589" s="10">
        <v>170</v>
      </c>
      <c r="H589" s="9"/>
      <c r="I589" s="9"/>
      <c r="J589" s="9"/>
      <c r="K589" s="9"/>
      <c r="L589" s="9"/>
      <c r="M589" s="10">
        <v>15.3</v>
      </c>
      <c r="N589" s="10">
        <v>185.3</v>
      </c>
      <c r="O589" s="1" t="s">
        <v>113</v>
      </c>
    </row>
    <row r="590" ht="16.3" customHeight="1" spans="1:15">
      <c r="A590" s="6" t="s">
        <v>1151</v>
      </c>
      <c r="B590" s="7" t="s">
        <v>1152</v>
      </c>
      <c r="C590" s="7" t="s">
        <v>1149</v>
      </c>
      <c r="D590" s="6" t="s">
        <v>271</v>
      </c>
      <c r="E590" s="11">
        <v>10</v>
      </c>
      <c r="F590" s="9"/>
      <c r="G590" s="10">
        <v>170</v>
      </c>
      <c r="H590" s="9"/>
      <c r="I590" s="9"/>
      <c r="J590" s="9"/>
      <c r="K590" s="9"/>
      <c r="L590" s="9"/>
      <c r="M590" s="10">
        <v>15.3</v>
      </c>
      <c r="N590" s="10">
        <v>185.3</v>
      </c>
      <c r="O590" s="1" t="s">
        <v>113</v>
      </c>
    </row>
    <row r="591" ht="16.3" customHeight="1" spans="1:15">
      <c r="A591" s="6" t="s">
        <v>1153</v>
      </c>
      <c r="B591" s="7" t="s">
        <v>1154</v>
      </c>
      <c r="C591" s="7" t="s">
        <v>1155</v>
      </c>
      <c r="D591" s="6" t="s">
        <v>271</v>
      </c>
      <c r="E591" s="11">
        <v>5</v>
      </c>
      <c r="F591" s="9"/>
      <c r="G591" s="10">
        <v>1600</v>
      </c>
      <c r="H591" s="9"/>
      <c r="I591" s="9"/>
      <c r="J591" s="9"/>
      <c r="K591" s="9"/>
      <c r="L591" s="9"/>
      <c r="M591" s="10">
        <v>144</v>
      </c>
      <c r="N591" s="10">
        <v>1744</v>
      </c>
      <c r="O591" s="1" t="s">
        <v>113</v>
      </c>
    </row>
    <row r="592" ht="16.3" customHeight="1" spans="1:15">
      <c r="A592" s="6" t="s">
        <v>1156</v>
      </c>
      <c r="B592" s="7" t="s">
        <v>1157</v>
      </c>
      <c r="C592" s="7" t="s">
        <v>1155</v>
      </c>
      <c r="D592" s="6" t="s">
        <v>271</v>
      </c>
      <c r="E592" s="11">
        <v>5</v>
      </c>
      <c r="F592" s="9"/>
      <c r="G592" s="10">
        <v>1600</v>
      </c>
      <c r="H592" s="9"/>
      <c r="I592" s="9"/>
      <c r="J592" s="9"/>
      <c r="K592" s="9"/>
      <c r="L592" s="9"/>
      <c r="M592" s="10">
        <v>144</v>
      </c>
      <c r="N592" s="10">
        <v>1744</v>
      </c>
      <c r="O592" s="1" t="s">
        <v>113</v>
      </c>
    </row>
    <row r="593" ht="16.3" customHeight="1" spans="1:15">
      <c r="A593" s="22" t="s">
        <v>86</v>
      </c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3"/>
      <c r="O593" s="1" t="s">
        <v>1158</v>
      </c>
    </row>
    <row r="594" ht="16.3" customHeight="1" spans="1:15">
      <c r="A594" s="22" t="s">
        <v>197</v>
      </c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3"/>
      <c r="O594" s="1" t="s">
        <v>1159</v>
      </c>
    </row>
    <row r="595" ht="27.9" customHeight="1" spans="1:15">
      <c r="A595" s="6" t="s">
        <v>1160</v>
      </c>
      <c r="B595" s="7" t="s">
        <v>1161</v>
      </c>
      <c r="C595" s="7" t="s">
        <v>2268</v>
      </c>
      <c r="D595" s="6" t="s">
        <v>259</v>
      </c>
      <c r="E595" s="11">
        <v>14.168</v>
      </c>
      <c r="F595" s="10">
        <v>281.83</v>
      </c>
      <c r="G595" s="10">
        <v>417.77</v>
      </c>
      <c r="H595" s="9"/>
      <c r="I595" s="10">
        <v>23.1</v>
      </c>
      <c r="J595" s="10">
        <v>52.33</v>
      </c>
      <c r="K595" s="10">
        <v>46.5</v>
      </c>
      <c r="L595" s="9"/>
      <c r="M595" s="10">
        <v>73.93</v>
      </c>
      <c r="N595" s="10">
        <v>895.46</v>
      </c>
      <c r="O595" s="1" t="s">
        <v>113</v>
      </c>
    </row>
    <row r="596" ht="27.9" customHeight="1" spans="1:15">
      <c r="A596" s="12" t="s">
        <v>2127</v>
      </c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3" t="s">
        <v>113</v>
      </c>
    </row>
    <row r="597" ht="16.3" customHeight="1" spans="1:15">
      <c r="A597" s="14" t="s">
        <v>113</v>
      </c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3" t="s">
        <v>113</v>
      </c>
    </row>
    <row r="598" ht="17.05" customHeight="1" spans="1:15">
      <c r="A598" s="4" t="s">
        <v>220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14" t="s">
        <v>2269</v>
      </c>
      <c r="N598" s="14"/>
      <c r="O598" s="13" t="s">
        <v>113</v>
      </c>
    </row>
    <row r="599" ht="17.05" customHeight="1" spans="1:15">
      <c r="A599" s="15" t="s">
        <v>55</v>
      </c>
      <c r="B599" s="15" t="s">
        <v>222</v>
      </c>
      <c r="C599" s="15" t="s">
        <v>2129</v>
      </c>
      <c r="D599" s="15" t="s">
        <v>66</v>
      </c>
      <c r="E599" s="15" t="s">
        <v>226</v>
      </c>
      <c r="F599" s="16" t="s">
        <v>2130</v>
      </c>
      <c r="G599" s="17"/>
      <c r="H599" s="17"/>
      <c r="I599" s="17"/>
      <c r="J599" s="17"/>
      <c r="K599" s="17"/>
      <c r="L599" s="17"/>
      <c r="M599" s="18"/>
      <c r="N599" s="19" t="s">
        <v>2131</v>
      </c>
      <c r="O599" s="20" t="s">
        <v>113</v>
      </c>
    </row>
    <row r="600" ht="41.85" customHeight="1" spans="1:15">
      <c r="A600" s="21"/>
      <c r="B600" s="21"/>
      <c r="C600" s="21"/>
      <c r="D600" s="21"/>
      <c r="E600" s="21"/>
      <c r="F600" s="5" t="s">
        <v>2132</v>
      </c>
      <c r="G600" s="5" t="s">
        <v>2133</v>
      </c>
      <c r="H600" s="6" t="s">
        <v>2134</v>
      </c>
      <c r="I600" s="5" t="s">
        <v>2135</v>
      </c>
      <c r="J600" s="5" t="s">
        <v>2136</v>
      </c>
      <c r="K600" s="5" t="s">
        <v>2137</v>
      </c>
      <c r="L600" s="5" t="s">
        <v>2138</v>
      </c>
      <c r="M600" s="6" t="s">
        <v>2139</v>
      </c>
      <c r="N600" s="24"/>
      <c r="O600" s="20" t="s">
        <v>113</v>
      </c>
    </row>
    <row r="601" ht="27.9" customHeight="1" spans="1:15">
      <c r="A601" s="6" t="s">
        <v>1164</v>
      </c>
      <c r="B601" s="7" t="s">
        <v>1165</v>
      </c>
      <c r="C601" s="7" t="s">
        <v>1166</v>
      </c>
      <c r="D601" s="6" t="s">
        <v>259</v>
      </c>
      <c r="E601" s="11">
        <v>14.168</v>
      </c>
      <c r="F601" s="10">
        <v>263.44</v>
      </c>
      <c r="G601" s="10">
        <v>417.77</v>
      </c>
      <c r="H601" s="9"/>
      <c r="I601" s="10">
        <v>8.03</v>
      </c>
      <c r="J601" s="10">
        <v>49.9</v>
      </c>
      <c r="K601" s="10">
        <v>44.35</v>
      </c>
      <c r="L601" s="9"/>
      <c r="M601" s="10">
        <v>70.51</v>
      </c>
      <c r="N601" s="10">
        <v>854</v>
      </c>
      <c r="O601" s="1" t="s">
        <v>113</v>
      </c>
    </row>
    <row r="602" ht="16.3" customHeight="1" spans="1:15">
      <c r="A602" s="6" t="s">
        <v>1167</v>
      </c>
      <c r="B602" s="7" t="s">
        <v>1168</v>
      </c>
      <c r="C602" s="7" t="s">
        <v>1169</v>
      </c>
      <c r="D602" s="6" t="s">
        <v>259</v>
      </c>
      <c r="E602" s="11">
        <v>14.381</v>
      </c>
      <c r="F602" s="10">
        <v>18.12</v>
      </c>
      <c r="G602" s="9"/>
      <c r="H602" s="9"/>
      <c r="I602" s="10">
        <v>14.85</v>
      </c>
      <c r="J602" s="10">
        <v>2.39</v>
      </c>
      <c r="K602" s="10">
        <v>2.12</v>
      </c>
      <c r="L602" s="9"/>
      <c r="M602" s="10">
        <v>3.37</v>
      </c>
      <c r="N602" s="10">
        <v>40.85</v>
      </c>
      <c r="O602" s="1" t="s">
        <v>113</v>
      </c>
    </row>
    <row r="603" ht="39.55" customHeight="1" spans="1:15">
      <c r="A603" s="6" t="s">
        <v>1170</v>
      </c>
      <c r="B603" s="7" t="s">
        <v>1171</v>
      </c>
      <c r="C603" s="7" t="s">
        <v>2270</v>
      </c>
      <c r="D603" s="6" t="s">
        <v>893</v>
      </c>
      <c r="E603" s="11">
        <v>3.485</v>
      </c>
      <c r="F603" s="10">
        <v>617.58</v>
      </c>
      <c r="G603" s="10">
        <v>3183.24</v>
      </c>
      <c r="H603" s="9"/>
      <c r="I603" s="10">
        <v>61.88</v>
      </c>
      <c r="J603" s="10">
        <v>279.66</v>
      </c>
      <c r="K603" s="10">
        <v>248.54</v>
      </c>
      <c r="L603" s="9"/>
      <c r="M603" s="10">
        <v>395.18</v>
      </c>
      <c r="N603" s="10">
        <v>4786.08</v>
      </c>
      <c r="O603" s="1" t="s">
        <v>113</v>
      </c>
    </row>
    <row r="604" ht="16.3" customHeight="1" spans="1:15">
      <c r="A604" s="6" t="s">
        <v>1174</v>
      </c>
      <c r="B604" s="7" t="s">
        <v>1175</v>
      </c>
      <c r="C604" s="7" t="s">
        <v>1176</v>
      </c>
      <c r="D604" s="6" t="s">
        <v>893</v>
      </c>
      <c r="E604" s="11">
        <v>3.485</v>
      </c>
      <c r="F604" s="10">
        <v>617.58</v>
      </c>
      <c r="G604" s="10">
        <v>3183.24</v>
      </c>
      <c r="H604" s="9"/>
      <c r="I604" s="10">
        <v>61.88</v>
      </c>
      <c r="J604" s="10">
        <v>279.66</v>
      </c>
      <c r="K604" s="10">
        <v>248.54</v>
      </c>
      <c r="L604" s="9"/>
      <c r="M604" s="10">
        <v>395.18</v>
      </c>
      <c r="N604" s="10">
        <v>4786.08</v>
      </c>
      <c r="O604" s="1" t="s">
        <v>113</v>
      </c>
    </row>
    <row r="605" ht="27.9" customHeight="1" spans="1:15">
      <c r="A605" s="6" t="s">
        <v>1177</v>
      </c>
      <c r="B605" s="7" t="s">
        <v>1178</v>
      </c>
      <c r="C605" s="7" t="s">
        <v>2271</v>
      </c>
      <c r="D605" s="6" t="s">
        <v>502</v>
      </c>
      <c r="E605" s="11">
        <v>5.7</v>
      </c>
      <c r="F605" s="10">
        <v>9.41</v>
      </c>
      <c r="G605" s="10">
        <v>18.27</v>
      </c>
      <c r="H605" s="9"/>
      <c r="I605" s="10">
        <v>0.19</v>
      </c>
      <c r="J605" s="10">
        <v>2.02</v>
      </c>
      <c r="K605" s="10">
        <v>1.79</v>
      </c>
      <c r="L605" s="9"/>
      <c r="M605" s="10">
        <v>2.85</v>
      </c>
      <c r="N605" s="10">
        <v>34.53</v>
      </c>
      <c r="O605" s="1" t="s">
        <v>113</v>
      </c>
    </row>
    <row r="606" ht="16.3" customHeight="1" spans="1:15">
      <c r="A606" s="6" t="s">
        <v>1181</v>
      </c>
      <c r="B606" s="7" t="s">
        <v>1182</v>
      </c>
      <c r="C606" s="7" t="s">
        <v>1183</v>
      </c>
      <c r="D606" s="6" t="s">
        <v>237</v>
      </c>
      <c r="E606" s="11">
        <v>1.14</v>
      </c>
      <c r="F606" s="10">
        <v>35.89</v>
      </c>
      <c r="G606" s="10">
        <v>84.77</v>
      </c>
      <c r="H606" s="9"/>
      <c r="I606" s="9"/>
      <c r="J606" s="10">
        <v>8.74</v>
      </c>
      <c r="K606" s="10">
        <v>7.76</v>
      </c>
      <c r="L606" s="9"/>
      <c r="M606" s="10">
        <v>12.34</v>
      </c>
      <c r="N606" s="10">
        <v>149.5</v>
      </c>
      <c r="O606" s="1" t="s">
        <v>113</v>
      </c>
    </row>
    <row r="607" ht="16.3" customHeight="1" spans="1:15">
      <c r="A607" s="6" t="s">
        <v>1184</v>
      </c>
      <c r="B607" s="7" t="s">
        <v>1185</v>
      </c>
      <c r="C607" s="7" t="s">
        <v>1186</v>
      </c>
      <c r="D607" s="6" t="s">
        <v>502</v>
      </c>
      <c r="E607" s="11">
        <v>5.7</v>
      </c>
      <c r="F607" s="10">
        <v>2.23</v>
      </c>
      <c r="G607" s="10">
        <v>1.32</v>
      </c>
      <c r="H607" s="9"/>
      <c r="I607" s="10">
        <v>0.19</v>
      </c>
      <c r="J607" s="10">
        <v>0.27</v>
      </c>
      <c r="K607" s="10">
        <v>0.24</v>
      </c>
      <c r="L607" s="9"/>
      <c r="M607" s="10">
        <v>0.38</v>
      </c>
      <c r="N607" s="10">
        <v>4.63</v>
      </c>
      <c r="O607" s="1" t="s">
        <v>113</v>
      </c>
    </row>
    <row r="608" ht="16.3" customHeight="1" spans="1:15">
      <c r="A608" s="22" t="s">
        <v>87</v>
      </c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3"/>
      <c r="O608" s="1" t="s">
        <v>570</v>
      </c>
    </row>
    <row r="609" ht="16.3" customHeight="1" spans="1:15">
      <c r="A609" s="22" t="s">
        <v>200</v>
      </c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3"/>
      <c r="O609" s="1" t="s">
        <v>571</v>
      </c>
    </row>
    <row r="610" ht="16.3" customHeight="1" spans="1:15">
      <c r="A610" s="6" t="s">
        <v>113</v>
      </c>
      <c r="B610" s="7" t="s">
        <v>113</v>
      </c>
      <c r="C610" s="7" t="s">
        <v>572</v>
      </c>
      <c r="D610" s="6" t="s">
        <v>113</v>
      </c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1" t="s">
        <v>113</v>
      </c>
    </row>
    <row r="611" ht="51.15" customHeight="1" spans="1:15">
      <c r="A611" s="6" t="s">
        <v>1187</v>
      </c>
      <c r="B611" s="7" t="s">
        <v>1188</v>
      </c>
      <c r="C611" s="7" t="s">
        <v>2224</v>
      </c>
      <c r="D611" s="6" t="s">
        <v>237</v>
      </c>
      <c r="E611" s="11">
        <v>14.415</v>
      </c>
      <c r="F611" s="10">
        <v>119.98</v>
      </c>
      <c r="G611" s="10">
        <v>185.1</v>
      </c>
      <c r="H611" s="9"/>
      <c r="I611" s="10">
        <v>0.14</v>
      </c>
      <c r="J611" s="10">
        <v>19.41</v>
      </c>
      <c r="K611" s="10">
        <v>19.48</v>
      </c>
      <c r="L611" s="9"/>
      <c r="M611" s="10">
        <v>30.97</v>
      </c>
      <c r="N611" s="10">
        <v>375.08</v>
      </c>
      <c r="O611" s="1" t="s">
        <v>113</v>
      </c>
    </row>
    <row r="612" ht="27.9" customHeight="1" spans="1:15">
      <c r="A612" s="6" t="s">
        <v>1189</v>
      </c>
      <c r="B612" s="7" t="s">
        <v>746</v>
      </c>
      <c r="C612" s="7" t="s">
        <v>747</v>
      </c>
      <c r="D612" s="6" t="s">
        <v>237</v>
      </c>
      <c r="E612" s="11">
        <v>14.415</v>
      </c>
      <c r="F612" s="10">
        <v>119.98</v>
      </c>
      <c r="G612" s="10">
        <v>185.1</v>
      </c>
      <c r="H612" s="9"/>
      <c r="I612" s="10">
        <v>0.14</v>
      </c>
      <c r="J612" s="10">
        <v>19.41</v>
      </c>
      <c r="K612" s="10">
        <v>19.48</v>
      </c>
      <c r="L612" s="9"/>
      <c r="M612" s="10">
        <v>30.97</v>
      </c>
      <c r="N612" s="10">
        <v>375.08</v>
      </c>
      <c r="O612" s="1" t="s">
        <v>113</v>
      </c>
    </row>
    <row r="613" ht="51.15" customHeight="1" spans="1:15">
      <c r="A613" s="6" t="s">
        <v>1191</v>
      </c>
      <c r="B613" s="7" t="s">
        <v>1192</v>
      </c>
      <c r="C613" s="7" t="s">
        <v>2225</v>
      </c>
      <c r="D613" s="6" t="s">
        <v>259</v>
      </c>
      <c r="E613" s="11">
        <v>1.008</v>
      </c>
      <c r="F613" s="10">
        <v>2723.53</v>
      </c>
      <c r="G613" s="10">
        <v>378.93</v>
      </c>
      <c r="H613" s="9"/>
      <c r="I613" s="10">
        <v>264.36</v>
      </c>
      <c r="J613" s="10">
        <v>214.1</v>
      </c>
      <c r="K613" s="10">
        <v>214.85</v>
      </c>
      <c r="L613" s="9"/>
      <c r="M613" s="10">
        <v>341.66</v>
      </c>
      <c r="N613" s="10">
        <v>4137.43</v>
      </c>
      <c r="O613" s="1" t="s">
        <v>113</v>
      </c>
    </row>
    <row r="614" ht="16.3" customHeight="1" spans="1:15">
      <c r="A614" s="6" t="s">
        <v>1193</v>
      </c>
      <c r="B614" s="7" t="s">
        <v>752</v>
      </c>
      <c r="C614" s="7" t="s">
        <v>753</v>
      </c>
      <c r="D614" s="6" t="s">
        <v>259</v>
      </c>
      <c r="E614" s="11">
        <v>1.008</v>
      </c>
      <c r="F614" s="10">
        <v>624.88</v>
      </c>
      <c r="G614" s="10">
        <v>260.87</v>
      </c>
      <c r="H614" s="9"/>
      <c r="I614" s="10">
        <v>6.5</v>
      </c>
      <c r="J614" s="10">
        <v>56.75</v>
      </c>
      <c r="K614" s="10">
        <v>56.94</v>
      </c>
      <c r="L614" s="9"/>
      <c r="M614" s="10">
        <v>90.53</v>
      </c>
      <c r="N614" s="10">
        <v>1096.47</v>
      </c>
      <c r="O614" s="1" t="s">
        <v>113</v>
      </c>
    </row>
    <row r="615" ht="16.3" customHeight="1" spans="1:15">
      <c r="A615" s="6" t="s">
        <v>1194</v>
      </c>
      <c r="B615" s="7" t="s">
        <v>755</v>
      </c>
      <c r="C615" s="7" t="s">
        <v>756</v>
      </c>
      <c r="D615" s="6" t="s">
        <v>237</v>
      </c>
      <c r="E615" s="11">
        <v>18.919</v>
      </c>
      <c r="F615" s="10">
        <v>111.65</v>
      </c>
      <c r="G615" s="10">
        <v>6.29</v>
      </c>
      <c r="H615" s="9"/>
      <c r="I615" s="10">
        <v>13.7</v>
      </c>
      <c r="J615" s="10">
        <v>8.37</v>
      </c>
      <c r="K615" s="10">
        <v>8.4</v>
      </c>
      <c r="L615" s="9"/>
      <c r="M615" s="10">
        <v>13.36</v>
      </c>
      <c r="N615" s="10">
        <v>161.77</v>
      </c>
      <c r="O615" s="1" t="s">
        <v>113</v>
      </c>
    </row>
    <row r="616" ht="16.3" customHeight="1" spans="1:15">
      <c r="A616" s="6" t="s">
        <v>1195</v>
      </c>
      <c r="B616" s="7" t="s">
        <v>708</v>
      </c>
      <c r="C616" s="7" t="s">
        <v>709</v>
      </c>
      <c r="D616" s="6" t="s">
        <v>237</v>
      </c>
      <c r="E616" s="11">
        <v>4.29</v>
      </c>
      <c r="F616" s="10">
        <v>0.73</v>
      </c>
      <c r="G616" s="9"/>
      <c r="H616" s="9"/>
      <c r="I616" s="10">
        <v>0.17</v>
      </c>
      <c r="J616" s="10">
        <v>0.06</v>
      </c>
      <c r="K616" s="10">
        <v>0.06</v>
      </c>
      <c r="L616" s="9"/>
      <c r="M616" s="10">
        <v>0.09</v>
      </c>
      <c r="N616" s="10">
        <v>1.11</v>
      </c>
      <c r="O616" s="1" t="s">
        <v>113</v>
      </c>
    </row>
    <row r="617" ht="27.9" customHeight="1" spans="1:15">
      <c r="A617" s="6" t="s">
        <v>1196</v>
      </c>
      <c r="B617" s="7" t="s">
        <v>1197</v>
      </c>
      <c r="C617" s="7" t="s">
        <v>2226</v>
      </c>
      <c r="D617" s="6" t="s">
        <v>259</v>
      </c>
      <c r="E617" s="11">
        <v>0.806</v>
      </c>
      <c r="F617" s="10">
        <v>68.27</v>
      </c>
      <c r="G617" s="10">
        <v>217.16</v>
      </c>
      <c r="H617" s="9"/>
      <c r="I617" s="10">
        <v>9.87</v>
      </c>
      <c r="J617" s="10">
        <v>18.78</v>
      </c>
      <c r="K617" s="10">
        <v>18.85</v>
      </c>
      <c r="L617" s="9"/>
      <c r="M617" s="10">
        <v>29.96</v>
      </c>
      <c r="N617" s="10">
        <v>362.9</v>
      </c>
      <c r="O617" s="1" t="s">
        <v>113</v>
      </c>
    </row>
    <row r="618" ht="16.3" customHeight="1" spans="1:15">
      <c r="A618" s="6" t="s">
        <v>1198</v>
      </c>
      <c r="B618" s="7" t="s">
        <v>731</v>
      </c>
      <c r="C618" s="7" t="s">
        <v>762</v>
      </c>
      <c r="D618" s="6" t="s">
        <v>259</v>
      </c>
      <c r="E618" s="11">
        <v>0.806</v>
      </c>
      <c r="F618" s="10">
        <v>52.6</v>
      </c>
      <c r="G618" s="10">
        <v>217.16</v>
      </c>
      <c r="H618" s="9"/>
      <c r="I618" s="9"/>
      <c r="J618" s="10">
        <v>17.16</v>
      </c>
      <c r="K618" s="10">
        <v>17.22</v>
      </c>
      <c r="L618" s="9"/>
      <c r="M618" s="10">
        <v>27.37</v>
      </c>
      <c r="N618" s="10">
        <v>331.51</v>
      </c>
      <c r="O618" s="1" t="s">
        <v>113</v>
      </c>
    </row>
    <row r="619" ht="27.9" customHeight="1" spans="1:15">
      <c r="A619" s="12" t="s">
        <v>2127</v>
      </c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3" t="s">
        <v>113</v>
      </c>
    </row>
    <row r="620" ht="16.3" customHeight="1" spans="1:15">
      <c r="A620" s="14" t="s">
        <v>113</v>
      </c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3" t="s">
        <v>113</v>
      </c>
    </row>
    <row r="621" ht="17.05" customHeight="1" spans="1:15">
      <c r="A621" s="4" t="s">
        <v>220</v>
      </c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14" t="s">
        <v>2272</v>
      </c>
      <c r="N621" s="14"/>
      <c r="O621" s="13" t="s">
        <v>113</v>
      </c>
    </row>
    <row r="622" ht="17.05" customHeight="1" spans="1:15">
      <c r="A622" s="15" t="s">
        <v>55</v>
      </c>
      <c r="B622" s="15" t="s">
        <v>222</v>
      </c>
      <c r="C622" s="15" t="s">
        <v>2129</v>
      </c>
      <c r="D622" s="15" t="s">
        <v>66</v>
      </c>
      <c r="E622" s="15" t="s">
        <v>226</v>
      </c>
      <c r="F622" s="16" t="s">
        <v>2130</v>
      </c>
      <c r="G622" s="17"/>
      <c r="H622" s="17"/>
      <c r="I622" s="17"/>
      <c r="J622" s="17"/>
      <c r="K622" s="17"/>
      <c r="L622" s="17"/>
      <c r="M622" s="18"/>
      <c r="N622" s="19" t="s">
        <v>2131</v>
      </c>
      <c r="O622" s="20" t="s">
        <v>113</v>
      </c>
    </row>
    <row r="623" ht="41.85" customHeight="1" spans="1:15">
      <c r="A623" s="21"/>
      <c r="B623" s="21"/>
      <c r="C623" s="21"/>
      <c r="D623" s="21"/>
      <c r="E623" s="21"/>
      <c r="F623" s="5" t="s">
        <v>2132</v>
      </c>
      <c r="G623" s="5" t="s">
        <v>2133</v>
      </c>
      <c r="H623" s="6" t="s">
        <v>2134</v>
      </c>
      <c r="I623" s="5" t="s">
        <v>2135</v>
      </c>
      <c r="J623" s="5" t="s">
        <v>2136</v>
      </c>
      <c r="K623" s="5" t="s">
        <v>2137</v>
      </c>
      <c r="L623" s="5" t="s">
        <v>2138</v>
      </c>
      <c r="M623" s="6" t="s">
        <v>2139</v>
      </c>
      <c r="N623" s="24"/>
      <c r="O623" s="20" t="s">
        <v>113</v>
      </c>
    </row>
    <row r="624" ht="16.3" customHeight="1" spans="1:15">
      <c r="A624" s="6" t="s">
        <v>1199</v>
      </c>
      <c r="B624" s="7" t="s">
        <v>764</v>
      </c>
      <c r="C624" s="7" t="s">
        <v>765</v>
      </c>
      <c r="D624" s="6" t="s">
        <v>259</v>
      </c>
      <c r="E624" s="11">
        <v>0.818</v>
      </c>
      <c r="F624" s="10">
        <v>15.44</v>
      </c>
      <c r="G624" s="9"/>
      <c r="H624" s="9"/>
      <c r="I624" s="10">
        <v>9.73</v>
      </c>
      <c r="J624" s="10">
        <v>1.6</v>
      </c>
      <c r="K624" s="10">
        <v>1.61</v>
      </c>
      <c r="L624" s="9"/>
      <c r="M624" s="10">
        <v>2.55</v>
      </c>
      <c r="N624" s="10">
        <v>30.93</v>
      </c>
      <c r="O624" s="1" t="s">
        <v>113</v>
      </c>
    </row>
    <row r="625" ht="16.3" customHeight="1" spans="1:15">
      <c r="A625" s="6" t="s">
        <v>113</v>
      </c>
      <c r="B625" s="7" t="s">
        <v>113</v>
      </c>
      <c r="C625" s="7" t="s">
        <v>1200</v>
      </c>
      <c r="D625" s="6" t="s">
        <v>113</v>
      </c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1" t="s">
        <v>113</v>
      </c>
    </row>
    <row r="626" ht="51.15" customHeight="1" spans="1:15">
      <c r="A626" s="6" t="s">
        <v>1201</v>
      </c>
      <c r="B626" s="7" t="s">
        <v>1202</v>
      </c>
      <c r="C626" s="7" t="s">
        <v>2224</v>
      </c>
      <c r="D626" s="6" t="s">
        <v>237</v>
      </c>
      <c r="E626" s="11">
        <v>53.235</v>
      </c>
      <c r="F626" s="10">
        <v>52.45</v>
      </c>
      <c r="G626" s="10">
        <v>16.5</v>
      </c>
      <c r="H626" s="9"/>
      <c r="I626" s="9"/>
      <c r="J626" s="10">
        <v>4.39</v>
      </c>
      <c r="K626" s="10">
        <v>4.4</v>
      </c>
      <c r="L626" s="9"/>
      <c r="M626" s="10">
        <v>7</v>
      </c>
      <c r="N626" s="10">
        <v>84.74</v>
      </c>
      <c r="O626" s="1" t="s">
        <v>113</v>
      </c>
    </row>
    <row r="627" ht="16.3" customHeight="1" spans="1:15">
      <c r="A627" s="6" t="s">
        <v>1203</v>
      </c>
      <c r="B627" s="7" t="s">
        <v>1204</v>
      </c>
      <c r="C627" s="7" t="s">
        <v>1205</v>
      </c>
      <c r="D627" s="6" t="s">
        <v>237</v>
      </c>
      <c r="E627" s="11">
        <v>53.235</v>
      </c>
      <c r="F627" s="10">
        <v>52.45</v>
      </c>
      <c r="G627" s="10">
        <v>16.5</v>
      </c>
      <c r="H627" s="9"/>
      <c r="I627" s="9"/>
      <c r="J627" s="10">
        <v>4.39</v>
      </c>
      <c r="K627" s="10">
        <v>4.4</v>
      </c>
      <c r="L627" s="9"/>
      <c r="M627" s="10">
        <v>7</v>
      </c>
      <c r="N627" s="10">
        <v>84.74</v>
      </c>
      <c r="O627" s="1" t="s">
        <v>113</v>
      </c>
    </row>
    <row r="628" ht="51.15" customHeight="1" spans="1:15">
      <c r="A628" s="6" t="s">
        <v>1206</v>
      </c>
      <c r="B628" s="7" t="s">
        <v>1207</v>
      </c>
      <c r="C628" s="7" t="s">
        <v>2225</v>
      </c>
      <c r="D628" s="6" t="s">
        <v>259</v>
      </c>
      <c r="E628" s="11">
        <v>2.282</v>
      </c>
      <c r="F628" s="10">
        <v>801.06</v>
      </c>
      <c r="G628" s="10">
        <v>283.38</v>
      </c>
      <c r="H628" s="9"/>
      <c r="I628" s="10">
        <v>14.42</v>
      </c>
      <c r="J628" s="10">
        <v>69.94</v>
      </c>
      <c r="K628" s="10">
        <v>70.18</v>
      </c>
      <c r="L628" s="9"/>
      <c r="M628" s="10">
        <v>111.5</v>
      </c>
      <c r="N628" s="10">
        <v>1350.48</v>
      </c>
      <c r="O628" s="1" t="s">
        <v>113</v>
      </c>
    </row>
    <row r="629" ht="16.3" customHeight="1" spans="1:15">
      <c r="A629" s="6" t="s">
        <v>1208</v>
      </c>
      <c r="B629" s="7" t="s">
        <v>1209</v>
      </c>
      <c r="C629" s="7" t="s">
        <v>1210</v>
      </c>
      <c r="D629" s="6" t="s">
        <v>259</v>
      </c>
      <c r="E629" s="11">
        <v>2.282</v>
      </c>
      <c r="F629" s="10">
        <v>333.87</v>
      </c>
      <c r="G629" s="10">
        <v>224.12</v>
      </c>
      <c r="H629" s="9"/>
      <c r="I629" s="10">
        <v>4.79</v>
      </c>
      <c r="J629" s="10">
        <v>35.79</v>
      </c>
      <c r="K629" s="10">
        <v>35.91</v>
      </c>
      <c r="L629" s="9"/>
      <c r="M629" s="10">
        <v>57.1</v>
      </c>
      <c r="N629" s="10">
        <v>691.58</v>
      </c>
      <c r="O629" s="1" t="s">
        <v>113</v>
      </c>
    </row>
    <row r="630" ht="16.3" customHeight="1" spans="1:15">
      <c r="A630" s="6" t="s">
        <v>1211</v>
      </c>
      <c r="B630" s="7" t="s">
        <v>708</v>
      </c>
      <c r="C630" s="7" t="s">
        <v>709</v>
      </c>
      <c r="D630" s="6" t="s">
        <v>237</v>
      </c>
      <c r="E630" s="11">
        <v>31.941</v>
      </c>
      <c r="F630" s="10">
        <v>0.73</v>
      </c>
      <c r="G630" s="9"/>
      <c r="H630" s="9"/>
      <c r="I630" s="10">
        <v>0.17</v>
      </c>
      <c r="J630" s="10">
        <v>0.06</v>
      </c>
      <c r="K630" s="10">
        <v>0.06</v>
      </c>
      <c r="L630" s="9"/>
      <c r="M630" s="10">
        <v>0.09</v>
      </c>
      <c r="N630" s="10">
        <v>1.11</v>
      </c>
      <c r="O630" s="1" t="s">
        <v>113</v>
      </c>
    </row>
    <row r="631" ht="27.9" customHeight="1" spans="1:15">
      <c r="A631" s="6" t="s">
        <v>1212</v>
      </c>
      <c r="B631" s="7" t="s">
        <v>238</v>
      </c>
      <c r="C631" s="7" t="s">
        <v>239</v>
      </c>
      <c r="D631" s="6" t="s">
        <v>237</v>
      </c>
      <c r="E631" s="11">
        <v>25.857</v>
      </c>
      <c r="F631" s="10">
        <v>40.33</v>
      </c>
      <c r="G631" s="10">
        <v>5.23</v>
      </c>
      <c r="H631" s="9"/>
      <c r="I631" s="10">
        <v>0.64</v>
      </c>
      <c r="J631" s="10">
        <v>2.94</v>
      </c>
      <c r="K631" s="10">
        <v>2.95</v>
      </c>
      <c r="L631" s="9"/>
      <c r="M631" s="10">
        <v>4.69</v>
      </c>
      <c r="N631" s="10">
        <v>56.78</v>
      </c>
      <c r="O631" s="1" t="s">
        <v>113</v>
      </c>
    </row>
    <row r="632" ht="27.9" customHeight="1" spans="1:15">
      <c r="A632" s="6" t="s">
        <v>1213</v>
      </c>
      <c r="B632" s="7" t="s">
        <v>1214</v>
      </c>
      <c r="C632" s="7" t="s">
        <v>2226</v>
      </c>
      <c r="D632" s="6" t="s">
        <v>259</v>
      </c>
      <c r="E632" s="11">
        <v>3.194</v>
      </c>
      <c r="F632" s="10">
        <v>68.27</v>
      </c>
      <c r="G632" s="10">
        <v>217.16</v>
      </c>
      <c r="H632" s="9"/>
      <c r="I632" s="10">
        <v>9.88</v>
      </c>
      <c r="J632" s="10">
        <v>18.78</v>
      </c>
      <c r="K632" s="10">
        <v>18.85</v>
      </c>
      <c r="L632" s="9"/>
      <c r="M632" s="10">
        <v>29.96</v>
      </c>
      <c r="N632" s="10">
        <v>362.91</v>
      </c>
      <c r="O632" s="1" t="s">
        <v>113</v>
      </c>
    </row>
    <row r="633" ht="16.3" customHeight="1" spans="1:15">
      <c r="A633" s="6" t="s">
        <v>1215</v>
      </c>
      <c r="B633" s="7" t="s">
        <v>731</v>
      </c>
      <c r="C633" s="7" t="s">
        <v>762</v>
      </c>
      <c r="D633" s="6" t="s">
        <v>259</v>
      </c>
      <c r="E633" s="11">
        <v>3.194</v>
      </c>
      <c r="F633" s="10">
        <v>52.6</v>
      </c>
      <c r="G633" s="10">
        <v>217.16</v>
      </c>
      <c r="H633" s="9"/>
      <c r="I633" s="9"/>
      <c r="J633" s="10">
        <v>17.16</v>
      </c>
      <c r="K633" s="10">
        <v>17.22</v>
      </c>
      <c r="L633" s="9"/>
      <c r="M633" s="10">
        <v>27.37</v>
      </c>
      <c r="N633" s="10">
        <v>331.51</v>
      </c>
      <c r="O633" s="1" t="s">
        <v>113</v>
      </c>
    </row>
    <row r="634" ht="16.3" customHeight="1" spans="1:15">
      <c r="A634" s="6" t="s">
        <v>1216</v>
      </c>
      <c r="B634" s="7" t="s">
        <v>764</v>
      </c>
      <c r="C634" s="7" t="s">
        <v>765</v>
      </c>
      <c r="D634" s="6" t="s">
        <v>259</v>
      </c>
      <c r="E634" s="11">
        <v>3.242</v>
      </c>
      <c r="F634" s="10">
        <v>15.44</v>
      </c>
      <c r="G634" s="9"/>
      <c r="H634" s="9"/>
      <c r="I634" s="10">
        <v>9.73</v>
      </c>
      <c r="J634" s="10">
        <v>1.6</v>
      </c>
      <c r="K634" s="10">
        <v>1.61</v>
      </c>
      <c r="L634" s="9"/>
      <c r="M634" s="10">
        <v>2.55</v>
      </c>
      <c r="N634" s="10">
        <v>30.93</v>
      </c>
      <c r="O634" s="1" t="s">
        <v>113</v>
      </c>
    </row>
    <row r="635" ht="16.3" customHeight="1" spans="1:15">
      <c r="A635" s="6" t="s">
        <v>113</v>
      </c>
      <c r="B635" s="7" t="s">
        <v>113</v>
      </c>
      <c r="C635" s="7" t="s">
        <v>1217</v>
      </c>
      <c r="D635" s="6" t="s">
        <v>113</v>
      </c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1" t="s">
        <v>113</v>
      </c>
    </row>
    <row r="636" ht="51.15" customHeight="1" spans="1:15">
      <c r="A636" s="6" t="s">
        <v>1218</v>
      </c>
      <c r="B636" s="7" t="s">
        <v>1219</v>
      </c>
      <c r="C636" s="7" t="s">
        <v>2142</v>
      </c>
      <c r="D636" s="6" t="s">
        <v>237</v>
      </c>
      <c r="E636" s="11">
        <v>161.369</v>
      </c>
      <c r="F636" s="10">
        <v>24.81</v>
      </c>
      <c r="G636" s="10">
        <v>13.48</v>
      </c>
      <c r="H636" s="9"/>
      <c r="I636" s="9"/>
      <c r="J636" s="10">
        <v>2.44</v>
      </c>
      <c r="K636" s="10">
        <v>2.44</v>
      </c>
      <c r="L636" s="9"/>
      <c r="M636" s="10">
        <v>3.89</v>
      </c>
      <c r="N636" s="10">
        <v>47.06</v>
      </c>
      <c r="O636" s="1" t="s">
        <v>113</v>
      </c>
    </row>
    <row r="637" ht="16.3" customHeight="1" spans="1:15">
      <c r="A637" s="6" t="s">
        <v>1220</v>
      </c>
      <c r="B637" s="7" t="s">
        <v>247</v>
      </c>
      <c r="C637" s="7" t="s">
        <v>1062</v>
      </c>
      <c r="D637" s="6" t="s">
        <v>237</v>
      </c>
      <c r="E637" s="11">
        <v>161.369</v>
      </c>
      <c r="F637" s="10">
        <v>24.81</v>
      </c>
      <c r="G637" s="10">
        <v>13.48</v>
      </c>
      <c r="H637" s="9"/>
      <c r="I637" s="9"/>
      <c r="J637" s="10">
        <v>2.44</v>
      </c>
      <c r="K637" s="10">
        <v>2.44</v>
      </c>
      <c r="L637" s="9"/>
      <c r="M637" s="10">
        <v>3.89</v>
      </c>
      <c r="N637" s="10">
        <v>47.06</v>
      </c>
      <c r="O637" s="1" t="s">
        <v>113</v>
      </c>
    </row>
    <row r="638" ht="16.3" customHeight="1" spans="1:15">
      <c r="A638" s="22" t="s">
        <v>201</v>
      </c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3"/>
      <c r="O638" s="1" t="s">
        <v>571</v>
      </c>
    </row>
    <row r="639" ht="27.9" customHeight="1" spans="1:15">
      <c r="A639" s="6" t="s">
        <v>1221</v>
      </c>
      <c r="B639" s="7" t="s">
        <v>1222</v>
      </c>
      <c r="C639" s="7" t="s">
        <v>2196</v>
      </c>
      <c r="D639" s="6" t="s">
        <v>259</v>
      </c>
      <c r="E639" s="11">
        <v>23.84</v>
      </c>
      <c r="F639" s="10">
        <v>0.42</v>
      </c>
      <c r="G639" s="9"/>
      <c r="H639" s="9"/>
      <c r="I639" s="10">
        <v>4.44</v>
      </c>
      <c r="J639" s="10">
        <v>0.31</v>
      </c>
      <c r="K639" s="10">
        <v>0.31</v>
      </c>
      <c r="L639" s="9"/>
      <c r="M639" s="10">
        <v>0.49</v>
      </c>
      <c r="N639" s="10">
        <v>5.97</v>
      </c>
      <c r="O639" s="1" t="s">
        <v>113</v>
      </c>
    </row>
    <row r="640" ht="16.3" customHeight="1" spans="1:15">
      <c r="A640" s="6" t="s">
        <v>1223</v>
      </c>
      <c r="B640" s="7" t="s">
        <v>578</v>
      </c>
      <c r="C640" s="7" t="s">
        <v>579</v>
      </c>
      <c r="D640" s="6" t="s">
        <v>259</v>
      </c>
      <c r="E640" s="11">
        <v>23.84</v>
      </c>
      <c r="F640" s="10">
        <v>0.42</v>
      </c>
      <c r="G640" s="9"/>
      <c r="H640" s="9"/>
      <c r="I640" s="10">
        <v>4.44</v>
      </c>
      <c r="J640" s="10">
        <v>0.31</v>
      </c>
      <c r="K640" s="10">
        <v>0.31</v>
      </c>
      <c r="L640" s="9"/>
      <c r="M640" s="10">
        <v>0.49</v>
      </c>
      <c r="N640" s="10">
        <v>5.97</v>
      </c>
      <c r="O640" s="1" t="s">
        <v>113</v>
      </c>
    </row>
    <row r="641" ht="16.3" customHeight="1" spans="1:15">
      <c r="A641" s="6" t="s">
        <v>1224</v>
      </c>
      <c r="B641" s="7" t="s">
        <v>1225</v>
      </c>
      <c r="C641" s="7" t="s">
        <v>582</v>
      </c>
      <c r="D641" s="6" t="s">
        <v>237</v>
      </c>
      <c r="E641" s="11">
        <v>55.2</v>
      </c>
      <c r="F641" s="10">
        <v>17.33</v>
      </c>
      <c r="G641" s="10">
        <v>100.62</v>
      </c>
      <c r="H641" s="9"/>
      <c r="I641" s="10">
        <v>2.59</v>
      </c>
      <c r="J641" s="10">
        <v>7.6</v>
      </c>
      <c r="K641" s="10">
        <v>7.61</v>
      </c>
      <c r="L641" s="9"/>
      <c r="M641" s="10">
        <v>12.09</v>
      </c>
      <c r="N641" s="10">
        <v>147.84</v>
      </c>
      <c r="O641" s="1" t="s">
        <v>113</v>
      </c>
    </row>
    <row r="642" ht="27.9" customHeight="1" spans="1:15">
      <c r="A642" s="12" t="s">
        <v>2127</v>
      </c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3" t="s">
        <v>113</v>
      </c>
    </row>
    <row r="643" ht="16.3" customHeight="1" spans="1:15">
      <c r="A643" s="14" t="s">
        <v>113</v>
      </c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3" t="s">
        <v>113</v>
      </c>
    </row>
    <row r="644" ht="17.05" customHeight="1" spans="1:15">
      <c r="A644" s="4" t="s">
        <v>220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14" t="s">
        <v>2273</v>
      </c>
      <c r="N644" s="14"/>
      <c r="O644" s="13" t="s">
        <v>113</v>
      </c>
    </row>
    <row r="645" ht="17.05" customHeight="1" spans="1:15">
      <c r="A645" s="15" t="s">
        <v>55</v>
      </c>
      <c r="B645" s="15" t="s">
        <v>222</v>
      </c>
      <c r="C645" s="15" t="s">
        <v>2129</v>
      </c>
      <c r="D645" s="15" t="s">
        <v>66</v>
      </c>
      <c r="E645" s="15" t="s">
        <v>226</v>
      </c>
      <c r="F645" s="16" t="s">
        <v>2130</v>
      </c>
      <c r="G645" s="17"/>
      <c r="H645" s="17"/>
      <c r="I645" s="17"/>
      <c r="J645" s="17"/>
      <c r="K645" s="17"/>
      <c r="L645" s="17"/>
      <c r="M645" s="18"/>
      <c r="N645" s="19" t="s">
        <v>2131</v>
      </c>
      <c r="O645" s="20" t="s">
        <v>113</v>
      </c>
    </row>
    <row r="646" ht="41.85" customHeight="1" spans="1:15">
      <c r="A646" s="21"/>
      <c r="B646" s="21"/>
      <c r="C646" s="21"/>
      <c r="D646" s="21"/>
      <c r="E646" s="21"/>
      <c r="F646" s="5" t="s">
        <v>2132</v>
      </c>
      <c r="G646" s="5" t="s">
        <v>2133</v>
      </c>
      <c r="H646" s="6" t="s">
        <v>2134</v>
      </c>
      <c r="I646" s="5" t="s">
        <v>2135</v>
      </c>
      <c r="J646" s="5" t="s">
        <v>2136</v>
      </c>
      <c r="K646" s="5" t="s">
        <v>2137</v>
      </c>
      <c r="L646" s="5" t="s">
        <v>2138</v>
      </c>
      <c r="M646" s="6" t="s">
        <v>2139</v>
      </c>
      <c r="N646" s="24"/>
      <c r="O646" s="20" t="s">
        <v>113</v>
      </c>
    </row>
    <row r="647" ht="62.8" customHeight="1" spans="1:15">
      <c r="A647" s="6" t="s">
        <v>113</v>
      </c>
      <c r="B647" s="7" t="s">
        <v>113</v>
      </c>
      <c r="C647" s="7" t="s">
        <v>583</v>
      </c>
      <c r="D647" s="6" t="s">
        <v>113</v>
      </c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1" t="s">
        <v>113</v>
      </c>
    </row>
    <row r="648" ht="16.3" customHeight="1" spans="1:15">
      <c r="A648" s="6" t="s">
        <v>1226</v>
      </c>
      <c r="B648" s="7" t="s">
        <v>585</v>
      </c>
      <c r="C648" s="7" t="s">
        <v>586</v>
      </c>
      <c r="D648" s="6" t="s">
        <v>237</v>
      </c>
      <c r="E648" s="11">
        <v>55.2</v>
      </c>
      <c r="F648" s="10">
        <v>7.73</v>
      </c>
      <c r="G648" s="10">
        <v>0.13</v>
      </c>
      <c r="H648" s="9"/>
      <c r="I648" s="9"/>
      <c r="J648" s="10">
        <v>0.5</v>
      </c>
      <c r="K648" s="10">
        <v>0.5</v>
      </c>
      <c r="L648" s="9"/>
      <c r="M648" s="10">
        <v>0.8</v>
      </c>
      <c r="N648" s="10">
        <v>9.66</v>
      </c>
      <c r="O648" s="1" t="s">
        <v>113</v>
      </c>
    </row>
    <row r="649" ht="39.55" customHeight="1" spans="1:15">
      <c r="A649" s="6" t="s">
        <v>1227</v>
      </c>
      <c r="B649" s="7" t="s">
        <v>588</v>
      </c>
      <c r="C649" s="7" t="s">
        <v>601</v>
      </c>
      <c r="D649" s="6" t="s">
        <v>237</v>
      </c>
      <c r="E649" s="11">
        <v>55.2</v>
      </c>
      <c r="F649" s="10">
        <v>9.6</v>
      </c>
      <c r="G649" s="10">
        <v>3.29</v>
      </c>
      <c r="H649" s="9"/>
      <c r="I649" s="10">
        <v>2.59</v>
      </c>
      <c r="J649" s="10">
        <v>0.98</v>
      </c>
      <c r="K649" s="10">
        <v>0.99</v>
      </c>
      <c r="L649" s="9"/>
      <c r="M649" s="10">
        <v>1.57</v>
      </c>
      <c r="N649" s="10">
        <v>19.02</v>
      </c>
      <c r="O649" s="1" t="s">
        <v>113</v>
      </c>
    </row>
    <row r="650" ht="16.3" customHeight="1" spans="1:15">
      <c r="A650" s="6" t="s">
        <v>1231</v>
      </c>
      <c r="B650" s="7" t="s">
        <v>593</v>
      </c>
      <c r="C650" s="7" t="s">
        <v>594</v>
      </c>
      <c r="D650" s="6" t="s">
        <v>595</v>
      </c>
      <c r="E650" s="11">
        <v>1987.2</v>
      </c>
      <c r="F650" s="9"/>
      <c r="G650" s="10">
        <v>2.7</v>
      </c>
      <c r="H650" s="9"/>
      <c r="I650" s="9"/>
      <c r="J650" s="10">
        <v>0.17</v>
      </c>
      <c r="K650" s="10">
        <v>0.17</v>
      </c>
      <c r="L650" s="9"/>
      <c r="M650" s="10">
        <v>0.27</v>
      </c>
      <c r="N650" s="10">
        <v>3.31</v>
      </c>
      <c r="O650" s="1" t="s">
        <v>113</v>
      </c>
    </row>
    <row r="651" ht="74.4" customHeight="1" spans="1:15">
      <c r="A651" s="6" t="s">
        <v>1232</v>
      </c>
      <c r="B651" s="7" t="s">
        <v>1233</v>
      </c>
      <c r="C651" s="7" t="s">
        <v>2200</v>
      </c>
      <c r="D651" s="6" t="s">
        <v>237</v>
      </c>
      <c r="E651" s="11">
        <v>22.5</v>
      </c>
      <c r="F651" s="10">
        <v>17.33</v>
      </c>
      <c r="G651" s="10">
        <v>118.62</v>
      </c>
      <c r="H651" s="9"/>
      <c r="I651" s="10">
        <v>2.59</v>
      </c>
      <c r="J651" s="10">
        <v>8.68</v>
      </c>
      <c r="K651" s="10">
        <v>8.69</v>
      </c>
      <c r="L651" s="9"/>
      <c r="M651" s="10">
        <v>13.89</v>
      </c>
      <c r="N651" s="10">
        <v>169.8</v>
      </c>
      <c r="O651" s="1" t="s">
        <v>113</v>
      </c>
    </row>
    <row r="652" ht="16.3" customHeight="1" spans="1:15">
      <c r="A652" s="6" t="s">
        <v>1234</v>
      </c>
      <c r="B652" s="7" t="s">
        <v>585</v>
      </c>
      <c r="C652" s="7" t="s">
        <v>586</v>
      </c>
      <c r="D652" s="6" t="s">
        <v>237</v>
      </c>
      <c r="E652" s="11">
        <v>22.5</v>
      </c>
      <c r="F652" s="10">
        <v>7.73</v>
      </c>
      <c r="G652" s="10">
        <v>0.13</v>
      </c>
      <c r="H652" s="9"/>
      <c r="I652" s="9"/>
      <c r="J652" s="10">
        <v>0.5</v>
      </c>
      <c r="K652" s="10">
        <v>0.5</v>
      </c>
      <c r="L652" s="9"/>
      <c r="M652" s="10">
        <v>0.8</v>
      </c>
      <c r="N652" s="10">
        <v>9.66</v>
      </c>
      <c r="O652" s="1" t="s">
        <v>113</v>
      </c>
    </row>
    <row r="653" ht="39.55" customHeight="1" spans="1:15">
      <c r="A653" s="6" t="s">
        <v>1235</v>
      </c>
      <c r="B653" s="7" t="s">
        <v>588</v>
      </c>
      <c r="C653" s="7" t="s">
        <v>601</v>
      </c>
      <c r="D653" s="6" t="s">
        <v>237</v>
      </c>
      <c r="E653" s="11">
        <v>22.5</v>
      </c>
      <c r="F653" s="10">
        <v>9.6</v>
      </c>
      <c r="G653" s="10">
        <v>3.29</v>
      </c>
      <c r="H653" s="9"/>
      <c r="I653" s="10">
        <v>2.59</v>
      </c>
      <c r="J653" s="10">
        <v>0.98</v>
      </c>
      <c r="K653" s="10">
        <v>0.99</v>
      </c>
      <c r="L653" s="9"/>
      <c r="M653" s="10">
        <v>1.57</v>
      </c>
      <c r="N653" s="10">
        <v>19.02</v>
      </c>
      <c r="O653" s="1" t="s">
        <v>113</v>
      </c>
    </row>
    <row r="654" ht="16.3" customHeight="1" spans="1:15">
      <c r="A654" s="6" t="s">
        <v>1236</v>
      </c>
      <c r="B654" s="7" t="s">
        <v>593</v>
      </c>
      <c r="C654" s="7" t="s">
        <v>603</v>
      </c>
      <c r="D654" s="6" t="s">
        <v>595</v>
      </c>
      <c r="E654" s="11">
        <v>810</v>
      </c>
      <c r="F654" s="9"/>
      <c r="G654" s="10">
        <v>3.2</v>
      </c>
      <c r="H654" s="9"/>
      <c r="I654" s="9"/>
      <c r="J654" s="10">
        <v>0.2</v>
      </c>
      <c r="K654" s="10">
        <v>0.2</v>
      </c>
      <c r="L654" s="9"/>
      <c r="M654" s="10">
        <v>0.32</v>
      </c>
      <c r="N654" s="10">
        <v>3.92</v>
      </c>
      <c r="O654" s="1" t="s">
        <v>113</v>
      </c>
    </row>
    <row r="655" ht="74.4" customHeight="1" spans="1:15">
      <c r="A655" s="6" t="s">
        <v>1237</v>
      </c>
      <c r="B655" s="7" t="s">
        <v>1238</v>
      </c>
      <c r="C655" s="7" t="s">
        <v>2201</v>
      </c>
      <c r="D655" s="6" t="s">
        <v>237</v>
      </c>
      <c r="E655" s="11">
        <v>37.3</v>
      </c>
      <c r="F655" s="10">
        <v>17.33</v>
      </c>
      <c r="G655" s="10">
        <v>83.42</v>
      </c>
      <c r="H655" s="9"/>
      <c r="I655" s="10">
        <v>2.59</v>
      </c>
      <c r="J655" s="10">
        <v>6.48</v>
      </c>
      <c r="K655" s="10">
        <v>6.49</v>
      </c>
      <c r="L655" s="9"/>
      <c r="M655" s="10">
        <v>10.37</v>
      </c>
      <c r="N655" s="10">
        <v>126.68</v>
      </c>
      <c r="O655" s="1" t="s">
        <v>113</v>
      </c>
    </row>
    <row r="656" ht="16.3" customHeight="1" spans="1:15">
      <c r="A656" s="6" t="s">
        <v>1239</v>
      </c>
      <c r="B656" s="7" t="s">
        <v>585</v>
      </c>
      <c r="C656" s="7" t="s">
        <v>586</v>
      </c>
      <c r="D656" s="6" t="s">
        <v>237</v>
      </c>
      <c r="E656" s="11">
        <v>37.3</v>
      </c>
      <c r="F656" s="10">
        <v>7.73</v>
      </c>
      <c r="G656" s="10">
        <v>0.13</v>
      </c>
      <c r="H656" s="9"/>
      <c r="I656" s="9"/>
      <c r="J656" s="10">
        <v>0.5</v>
      </c>
      <c r="K656" s="10">
        <v>0.5</v>
      </c>
      <c r="L656" s="9"/>
      <c r="M656" s="10">
        <v>0.8</v>
      </c>
      <c r="N656" s="10">
        <v>9.66</v>
      </c>
      <c r="O656" s="1" t="s">
        <v>113</v>
      </c>
    </row>
    <row r="657" ht="39.55" customHeight="1" spans="1:15">
      <c r="A657" s="6" t="s">
        <v>1240</v>
      </c>
      <c r="B657" s="7" t="s">
        <v>588</v>
      </c>
      <c r="C657" s="7" t="s">
        <v>601</v>
      </c>
      <c r="D657" s="6" t="s">
        <v>237</v>
      </c>
      <c r="E657" s="11">
        <v>37.3</v>
      </c>
      <c r="F657" s="10">
        <v>9.6</v>
      </c>
      <c r="G657" s="10">
        <v>3.29</v>
      </c>
      <c r="H657" s="9"/>
      <c r="I657" s="10">
        <v>2.59</v>
      </c>
      <c r="J657" s="10">
        <v>0.98</v>
      </c>
      <c r="K657" s="10">
        <v>0.99</v>
      </c>
      <c r="L657" s="9"/>
      <c r="M657" s="10">
        <v>1.57</v>
      </c>
      <c r="N657" s="10">
        <v>19.02</v>
      </c>
      <c r="O657" s="1" t="s">
        <v>113</v>
      </c>
    </row>
    <row r="658" ht="16.3" customHeight="1" spans="1:15">
      <c r="A658" s="6" t="s">
        <v>1241</v>
      </c>
      <c r="B658" s="7" t="s">
        <v>593</v>
      </c>
      <c r="C658" s="7" t="s">
        <v>610</v>
      </c>
      <c r="D658" s="6" t="s">
        <v>595</v>
      </c>
      <c r="E658" s="11">
        <v>932.5</v>
      </c>
      <c r="F658" s="9"/>
      <c r="G658" s="10">
        <v>3.2</v>
      </c>
      <c r="H658" s="9"/>
      <c r="I658" s="9"/>
      <c r="J658" s="10">
        <v>0.2</v>
      </c>
      <c r="K658" s="10">
        <v>0.2</v>
      </c>
      <c r="L658" s="9"/>
      <c r="M658" s="10">
        <v>0.32</v>
      </c>
      <c r="N658" s="10">
        <v>3.92</v>
      </c>
      <c r="O658" s="1" t="s">
        <v>113</v>
      </c>
    </row>
    <row r="659" ht="27.9" customHeight="1" spans="1:15">
      <c r="A659" s="12" t="s">
        <v>2127</v>
      </c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3" t="s">
        <v>113</v>
      </c>
    </row>
    <row r="660" ht="16.3" customHeight="1" spans="1:15">
      <c r="A660" s="14" t="s">
        <v>113</v>
      </c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3" t="s">
        <v>113</v>
      </c>
    </row>
    <row r="661" ht="17.05" customHeight="1" spans="1:15">
      <c r="A661" s="4" t="s">
        <v>220</v>
      </c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14" t="s">
        <v>2274</v>
      </c>
      <c r="N661" s="14"/>
      <c r="O661" s="13" t="s">
        <v>113</v>
      </c>
    </row>
    <row r="662" ht="17.05" customHeight="1" spans="1:15">
      <c r="A662" s="15" t="s">
        <v>55</v>
      </c>
      <c r="B662" s="15" t="s">
        <v>222</v>
      </c>
      <c r="C662" s="15" t="s">
        <v>2129</v>
      </c>
      <c r="D662" s="15" t="s">
        <v>66</v>
      </c>
      <c r="E662" s="15" t="s">
        <v>226</v>
      </c>
      <c r="F662" s="16" t="s">
        <v>2130</v>
      </c>
      <c r="G662" s="17"/>
      <c r="H662" s="17"/>
      <c r="I662" s="17"/>
      <c r="J662" s="17"/>
      <c r="K662" s="17"/>
      <c r="L662" s="17"/>
      <c r="M662" s="18"/>
      <c r="N662" s="19" t="s">
        <v>2131</v>
      </c>
      <c r="O662" s="20" t="s">
        <v>113</v>
      </c>
    </row>
    <row r="663" ht="41.85" customHeight="1" spans="1:15">
      <c r="A663" s="21"/>
      <c r="B663" s="21"/>
      <c r="C663" s="21"/>
      <c r="D663" s="21"/>
      <c r="E663" s="21"/>
      <c r="F663" s="5" t="s">
        <v>2132</v>
      </c>
      <c r="G663" s="5" t="s">
        <v>2133</v>
      </c>
      <c r="H663" s="6" t="s">
        <v>2134</v>
      </c>
      <c r="I663" s="5" t="s">
        <v>2135</v>
      </c>
      <c r="J663" s="5" t="s">
        <v>2136</v>
      </c>
      <c r="K663" s="5" t="s">
        <v>2137</v>
      </c>
      <c r="L663" s="5" t="s">
        <v>2138</v>
      </c>
      <c r="M663" s="6" t="s">
        <v>2139</v>
      </c>
      <c r="N663" s="24"/>
      <c r="O663" s="20" t="s">
        <v>113</v>
      </c>
    </row>
    <row r="664" ht="62.8" customHeight="1" spans="1:15">
      <c r="A664" s="6" t="s">
        <v>1242</v>
      </c>
      <c r="B664" s="7" t="s">
        <v>1243</v>
      </c>
      <c r="C664" s="7" t="s">
        <v>2275</v>
      </c>
      <c r="D664" s="6" t="s">
        <v>595</v>
      </c>
      <c r="E664" s="11">
        <v>3</v>
      </c>
      <c r="F664" s="10">
        <v>53.12</v>
      </c>
      <c r="G664" s="10">
        <v>555.02</v>
      </c>
      <c r="H664" s="9"/>
      <c r="I664" s="10">
        <v>6.91</v>
      </c>
      <c r="J664" s="10">
        <v>39.12</v>
      </c>
      <c r="K664" s="10">
        <v>39.25</v>
      </c>
      <c r="L664" s="9"/>
      <c r="M664" s="10">
        <v>62.41</v>
      </c>
      <c r="N664" s="10">
        <v>755.83</v>
      </c>
      <c r="O664" s="1" t="s">
        <v>113</v>
      </c>
    </row>
    <row r="665" ht="16.3" customHeight="1" spans="1:15">
      <c r="A665" s="6" t="s">
        <v>1246</v>
      </c>
      <c r="B665" s="7" t="s">
        <v>1247</v>
      </c>
      <c r="C665" s="7" t="s">
        <v>1248</v>
      </c>
      <c r="D665" s="6" t="s">
        <v>595</v>
      </c>
      <c r="E665" s="11">
        <v>3</v>
      </c>
      <c r="F665" s="10">
        <v>12.88</v>
      </c>
      <c r="G665" s="10">
        <v>0.16</v>
      </c>
      <c r="H665" s="9"/>
      <c r="I665" s="9"/>
      <c r="J665" s="10">
        <v>0.83</v>
      </c>
      <c r="K665" s="10">
        <v>0.83</v>
      </c>
      <c r="L665" s="9"/>
      <c r="M665" s="10">
        <v>1.32</v>
      </c>
      <c r="N665" s="10">
        <v>16.02</v>
      </c>
      <c r="O665" s="1" t="s">
        <v>113</v>
      </c>
    </row>
    <row r="666" ht="27.9" customHeight="1" spans="1:15">
      <c r="A666" s="6" t="s">
        <v>1249</v>
      </c>
      <c r="B666" s="7" t="s">
        <v>1250</v>
      </c>
      <c r="C666" s="7" t="s">
        <v>1251</v>
      </c>
      <c r="D666" s="6" t="s">
        <v>595</v>
      </c>
      <c r="E666" s="11">
        <v>3</v>
      </c>
      <c r="F666" s="10">
        <v>40.24</v>
      </c>
      <c r="G666" s="10">
        <v>4.86</v>
      </c>
      <c r="H666" s="9"/>
      <c r="I666" s="10">
        <v>6.91</v>
      </c>
      <c r="J666" s="10">
        <v>3.31</v>
      </c>
      <c r="K666" s="10">
        <v>3.32</v>
      </c>
      <c r="L666" s="9"/>
      <c r="M666" s="10">
        <v>5.28</v>
      </c>
      <c r="N666" s="10">
        <v>63.92</v>
      </c>
      <c r="O666" s="1" t="s">
        <v>113</v>
      </c>
    </row>
    <row r="667" ht="16.3" customHeight="1" spans="1:15">
      <c r="A667" s="6" t="s">
        <v>1252</v>
      </c>
      <c r="B667" s="7" t="s">
        <v>593</v>
      </c>
      <c r="C667" s="7" t="s">
        <v>1253</v>
      </c>
      <c r="D667" s="6" t="s">
        <v>595</v>
      </c>
      <c r="E667" s="11">
        <v>3</v>
      </c>
      <c r="F667" s="9"/>
      <c r="G667" s="10">
        <v>550</v>
      </c>
      <c r="H667" s="9"/>
      <c r="I667" s="9"/>
      <c r="J667" s="10">
        <v>34.98</v>
      </c>
      <c r="K667" s="10">
        <v>35.1</v>
      </c>
      <c r="L667" s="9"/>
      <c r="M667" s="10">
        <v>55.81</v>
      </c>
      <c r="N667" s="10">
        <v>675.89</v>
      </c>
      <c r="O667" s="1" t="s">
        <v>113</v>
      </c>
    </row>
    <row r="668" ht="62.8" customHeight="1" spans="1:15">
      <c r="A668" s="6" t="s">
        <v>1254</v>
      </c>
      <c r="B668" s="7" t="s">
        <v>1255</v>
      </c>
      <c r="C668" s="7" t="s">
        <v>2276</v>
      </c>
      <c r="D668" s="6" t="s">
        <v>595</v>
      </c>
      <c r="E668" s="11">
        <v>1</v>
      </c>
      <c r="F668" s="10">
        <v>53.12</v>
      </c>
      <c r="G668" s="10">
        <v>605.02</v>
      </c>
      <c r="H668" s="9"/>
      <c r="I668" s="10">
        <v>6.91</v>
      </c>
      <c r="J668" s="10">
        <v>42.3</v>
      </c>
      <c r="K668" s="10">
        <v>42.44</v>
      </c>
      <c r="L668" s="9"/>
      <c r="M668" s="10">
        <v>67.48</v>
      </c>
      <c r="N668" s="10">
        <v>817.27</v>
      </c>
      <c r="O668" s="1" t="s">
        <v>113</v>
      </c>
    </row>
    <row r="669" ht="16.3" customHeight="1" spans="1:15">
      <c r="A669" s="6" t="s">
        <v>1257</v>
      </c>
      <c r="B669" s="7" t="s">
        <v>1247</v>
      </c>
      <c r="C669" s="7" t="s">
        <v>1248</v>
      </c>
      <c r="D669" s="6" t="s">
        <v>595</v>
      </c>
      <c r="E669" s="11">
        <v>1</v>
      </c>
      <c r="F669" s="10">
        <v>12.88</v>
      </c>
      <c r="G669" s="10">
        <v>0.16</v>
      </c>
      <c r="H669" s="9"/>
      <c r="I669" s="9"/>
      <c r="J669" s="10">
        <v>0.83</v>
      </c>
      <c r="K669" s="10">
        <v>0.83</v>
      </c>
      <c r="L669" s="9"/>
      <c r="M669" s="10">
        <v>1.32</v>
      </c>
      <c r="N669" s="10">
        <v>16.02</v>
      </c>
      <c r="O669" s="1" t="s">
        <v>113</v>
      </c>
    </row>
    <row r="670" ht="27.9" customHeight="1" spans="1:15">
      <c r="A670" s="6" t="s">
        <v>1258</v>
      </c>
      <c r="B670" s="7" t="s">
        <v>1250</v>
      </c>
      <c r="C670" s="7" t="s">
        <v>1251</v>
      </c>
      <c r="D670" s="6" t="s">
        <v>595</v>
      </c>
      <c r="E670" s="11">
        <v>1</v>
      </c>
      <c r="F670" s="10">
        <v>40.24</v>
      </c>
      <c r="G670" s="10">
        <v>4.86</v>
      </c>
      <c r="H670" s="9"/>
      <c r="I670" s="10">
        <v>6.91</v>
      </c>
      <c r="J670" s="10">
        <v>3.31</v>
      </c>
      <c r="K670" s="10">
        <v>3.32</v>
      </c>
      <c r="L670" s="9"/>
      <c r="M670" s="10">
        <v>5.28</v>
      </c>
      <c r="N670" s="10">
        <v>63.92</v>
      </c>
      <c r="O670" s="1" t="s">
        <v>113</v>
      </c>
    </row>
    <row r="671" ht="16.3" customHeight="1" spans="1:15">
      <c r="A671" s="6" t="s">
        <v>1259</v>
      </c>
      <c r="B671" s="7" t="s">
        <v>1260</v>
      </c>
      <c r="C671" s="7" t="s">
        <v>1261</v>
      </c>
      <c r="D671" s="6" t="s">
        <v>595</v>
      </c>
      <c r="E671" s="11">
        <v>1</v>
      </c>
      <c r="F671" s="9"/>
      <c r="G671" s="10">
        <v>600</v>
      </c>
      <c r="H671" s="9"/>
      <c r="I671" s="9"/>
      <c r="J671" s="10">
        <v>38.16</v>
      </c>
      <c r="K671" s="10">
        <v>38.29</v>
      </c>
      <c r="L671" s="9"/>
      <c r="M671" s="10">
        <v>60.88</v>
      </c>
      <c r="N671" s="10">
        <v>737.33</v>
      </c>
      <c r="O671" s="1" t="s">
        <v>113</v>
      </c>
    </row>
    <row r="672" ht="16.3" customHeight="1" spans="1:15">
      <c r="A672" s="22" t="s">
        <v>88</v>
      </c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3"/>
      <c r="O672" s="1" t="s">
        <v>570</v>
      </c>
    </row>
    <row r="673" ht="16.3" customHeight="1" spans="1:15">
      <c r="A673" s="22" t="s">
        <v>192</v>
      </c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3"/>
      <c r="O673" s="1" t="s">
        <v>571</v>
      </c>
    </row>
    <row r="674" ht="16.3" customHeight="1" spans="1:15">
      <c r="A674" s="6" t="s">
        <v>113</v>
      </c>
      <c r="B674" s="7" t="s">
        <v>113</v>
      </c>
      <c r="C674" s="7" t="s">
        <v>175</v>
      </c>
      <c r="D674" s="6" t="s">
        <v>113</v>
      </c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1" t="s">
        <v>113</v>
      </c>
    </row>
    <row r="675" ht="27.9" customHeight="1" spans="1:15">
      <c r="A675" s="6" t="s">
        <v>1262</v>
      </c>
      <c r="B675" s="7" t="s">
        <v>1263</v>
      </c>
      <c r="C675" s="7" t="s">
        <v>2277</v>
      </c>
      <c r="D675" s="6" t="s">
        <v>271</v>
      </c>
      <c r="E675" s="11">
        <v>1</v>
      </c>
      <c r="F675" s="9"/>
      <c r="G675" s="10">
        <v>358</v>
      </c>
      <c r="H675" s="9"/>
      <c r="I675" s="9"/>
      <c r="J675" s="10">
        <v>22.77</v>
      </c>
      <c r="K675" s="10">
        <v>22.85</v>
      </c>
      <c r="L675" s="9"/>
      <c r="M675" s="10">
        <v>36.33</v>
      </c>
      <c r="N675" s="10">
        <v>439.95</v>
      </c>
      <c r="O675" s="1" t="s">
        <v>113</v>
      </c>
    </row>
    <row r="676" ht="16.3" customHeight="1" spans="1:15">
      <c r="A676" s="6" t="s">
        <v>1267</v>
      </c>
      <c r="B676" s="7" t="s">
        <v>285</v>
      </c>
      <c r="C676" s="7" t="s">
        <v>1264</v>
      </c>
      <c r="D676" s="6" t="s">
        <v>271</v>
      </c>
      <c r="E676" s="11">
        <v>1</v>
      </c>
      <c r="F676" s="9"/>
      <c r="G676" s="10">
        <v>358</v>
      </c>
      <c r="H676" s="9"/>
      <c r="I676" s="9"/>
      <c r="J676" s="10">
        <v>22.77</v>
      </c>
      <c r="K676" s="10">
        <v>22.85</v>
      </c>
      <c r="L676" s="9"/>
      <c r="M676" s="10">
        <v>36.33</v>
      </c>
      <c r="N676" s="10">
        <v>439.95</v>
      </c>
      <c r="O676" s="1" t="s">
        <v>113</v>
      </c>
    </row>
    <row r="677" ht="27.9" customHeight="1" spans="1:15">
      <c r="A677" s="6" t="s">
        <v>1268</v>
      </c>
      <c r="B677" s="7" t="s">
        <v>1269</v>
      </c>
      <c r="C677" s="7" t="s">
        <v>2178</v>
      </c>
      <c r="D677" s="6" t="s">
        <v>259</v>
      </c>
      <c r="E677" s="11">
        <v>3</v>
      </c>
      <c r="F677" s="10">
        <v>0.22</v>
      </c>
      <c r="G677" s="9"/>
      <c r="H677" s="9"/>
      <c r="I677" s="10">
        <v>12.17</v>
      </c>
      <c r="J677" s="10">
        <v>0.79</v>
      </c>
      <c r="K677" s="10">
        <v>0.79</v>
      </c>
      <c r="L677" s="9"/>
      <c r="M677" s="10">
        <v>1.26</v>
      </c>
      <c r="N677" s="10">
        <v>15.23</v>
      </c>
      <c r="O677" s="1" t="s">
        <v>113</v>
      </c>
    </row>
    <row r="678" ht="27.9" customHeight="1" spans="1:15">
      <c r="A678" s="6" t="s">
        <v>1270</v>
      </c>
      <c r="B678" s="7" t="s">
        <v>264</v>
      </c>
      <c r="C678" s="7" t="s">
        <v>670</v>
      </c>
      <c r="D678" s="6" t="s">
        <v>259</v>
      </c>
      <c r="E678" s="11">
        <v>3</v>
      </c>
      <c r="F678" s="10">
        <v>0.22</v>
      </c>
      <c r="G678" s="9"/>
      <c r="H678" s="9"/>
      <c r="I678" s="10">
        <v>12.17</v>
      </c>
      <c r="J678" s="10">
        <v>0.79</v>
      </c>
      <c r="K678" s="10">
        <v>0.79</v>
      </c>
      <c r="L678" s="9"/>
      <c r="M678" s="10">
        <v>1.26</v>
      </c>
      <c r="N678" s="10">
        <v>15.23</v>
      </c>
      <c r="O678" s="1" t="s">
        <v>113</v>
      </c>
    </row>
    <row r="679" ht="16.3" customHeight="1" spans="1:15">
      <c r="A679" s="6" t="s">
        <v>113</v>
      </c>
      <c r="B679" s="7" t="s">
        <v>113</v>
      </c>
      <c r="C679" s="7" t="s">
        <v>1271</v>
      </c>
      <c r="D679" s="6" t="s">
        <v>113</v>
      </c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1" t="s">
        <v>113</v>
      </c>
    </row>
    <row r="680" ht="16.3" customHeight="1" spans="1:15">
      <c r="A680" s="6" t="s">
        <v>1272</v>
      </c>
      <c r="B680" s="7" t="s">
        <v>1273</v>
      </c>
      <c r="C680" s="7" t="s">
        <v>1000</v>
      </c>
      <c r="D680" s="6" t="s">
        <v>502</v>
      </c>
      <c r="E680" s="11">
        <v>12</v>
      </c>
      <c r="F680" s="10">
        <v>269.82</v>
      </c>
      <c r="G680" s="10">
        <v>181.44</v>
      </c>
      <c r="H680" s="9"/>
      <c r="I680" s="10">
        <v>25.25</v>
      </c>
      <c r="J680" s="10">
        <v>30.31</v>
      </c>
      <c r="K680" s="10">
        <v>30.41</v>
      </c>
      <c r="L680" s="9"/>
      <c r="M680" s="10">
        <v>48.35</v>
      </c>
      <c r="N680" s="10">
        <v>585.58</v>
      </c>
      <c r="O680" s="1" t="s">
        <v>113</v>
      </c>
    </row>
    <row r="681" ht="27.9" customHeight="1" spans="1:15">
      <c r="A681" s="12" t="s">
        <v>2127</v>
      </c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3" t="s">
        <v>113</v>
      </c>
    </row>
    <row r="682" ht="16.3" customHeight="1" spans="1:15">
      <c r="A682" s="14" t="s">
        <v>113</v>
      </c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3" t="s">
        <v>113</v>
      </c>
    </row>
    <row r="683" ht="17.05" customHeight="1" spans="1:15">
      <c r="A683" s="4" t="s">
        <v>220</v>
      </c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14" t="s">
        <v>2278</v>
      </c>
      <c r="N683" s="14"/>
      <c r="O683" s="13" t="s">
        <v>113</v>
      </c>
    </row>
    <row r="684" ht="17.05" customHeight="1" spans="1:15">
      <c r="A684" s="15" t="s">
        <v>55</v>
      </c>
      <c r="B684" s="15" t="s">
        <v>222</v>
      </c>
      <c r="C684" s="15" t="s">
        <v>2129</v>
      </c>
      <c r="D684" s="15" t="s">
        <v>66</v>
      </c>
      <c r="E684" s="15" t="s">
        <v>226</v>
      </c>
      <c r="F684" s="16" t="s">
        <v>2130</v>
      </c>
      <c r="G684" s="17"/>
      <c r="H684" s="17"/>
      <c r="I684" s="17"/>
      <c r="J684" s="17"/>
      <c r="K684" s="17"/>
      <c r="L684" s="17"/>
      <c r="M684" s="18"/>
      <c r="N684" s="19" t="s">
        <v>2131</v>
      </c>
      <c r="O684" s="20" t="s">
        <v>113</v>
      </c>
    </row>
    <row r="685" ht="41.85" customHeight="1" spans="1:15">
      <c r="A685" s="21"/>
      <c r="B685" s="21"/>
      <c r="C685" s="21"/>
      <c r="D685" s="21"/>
      <c r="E685" s="21"/>
      <c r="F685" s="5" t="s">
        <v>2132</v>
      </c>
      <c r="G685" s="5" t="s">
        <v>2133</v>
      </c>
      <c r="H685" s="6" t="s">
        <v>2134</v>
      </c>
      <c r="I685" s="5" t="s">
        <v>2135</v>
      </c>
      <c r="J685" s="5" t="s">
        <v>2136</v>
      </c>
      <c r="K685" s="5" t="s">
        <v>2137</v>
      </c>
      <c r="L685" s="5" t="s">
        <v>2138</v>
      </c>
      <c r="M685" s="6" t="s">
        <v>2139</v>
      </c>
      <c r="N685" s="24"/>
      <c r="O685" s="20" t="s">
        <v>113</v>
      </c>
    </row>
    <row r="686" ht="16.3" customHeight="1" spans="1:15">
      <c r="A686" s="6" t="s">
        <v>113</v>
      </c>
      <c r="B686" s="7" t="s">
        <v>113</v>
      </c>
      <c r="C686" s="7" t="s">
        <v>1274</v>
      </c>
      <c r="D686" s="6" t="s">
        <v>113</v>
      </c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1" t="s">
        <v>113</v>
      </c>
    </row>
    <row r="687" ht="27.9" customHeight="1" spans="1:15">
      <c r="A687" s="6" t="s">
        <v>1275</v>
      </c>
      <c r="B687" s="7" t="s">
        <v>927</v>
      </c>
      <c r="C687" s="7" t="s">
        <v>1003</v>
      </c>
      <c r="D687" s="6" t="s">
        <v>502</v>
      </c>
      <c r="E687" s="11">
        <v>12</v>
      </c>
      <c r="F687" s="10">
        <v>269.82</v>
      </c>
      <c r="G687" s="10">
        <v>181.44</v>
      </c>
      <c r="H687" s="9"/>
      <c r="I687" s="10">
        <v>25.25</v>
      </c>
      <c r="J687" s="10">
        <v>30.31</v>
      </c>
      <c r="K687" s="10">
        <v>30.41</v>
      </c>
      <c r="L687" s="9"/>
      <c r="M687" s="10">
        <v>48.35</v>
      </c>
      <c r="N687" s="10">
        <v>585.58</v>
      </c>
      <c r="O687" s="1" t="s">
        <v>113</v>
      </c>
    </row>
    <row r="688" ht="27.9" customHeight="1" spans="1:15">
      <c r="A688" s="6" t="s">
        <v>1276</v>
      </c>
      <c r="B688" s="7" t="s">
        <v>1277</v>
      </c>
      <c r="C688" s="7" t="s">
        <v>2279</v>
      </c>
      <c r="D688" s="6" t="s">
        <v>893</v>
      </c>
      <c r="E688" s="11">
        <v>0.3</v>
      </c>
      <c r="F688" s="10">
        <v>2722.06</v>
      </c>
      <c r="G688" s="10">
        <v>5377.21</v>
      </c>
      <c r="H688" s="9"/>
      <c r="I688" s="10">
        <v>374.58</v>
      </c>
      <c r="J688" s="10">
        <v>538.94</v>
      </c>
      <c r="K688" s="10">
        <v>540.77</v>
      </c>
      <c r="L688" s="9"/>
      <c r="M688" s="10">
        <v>859.82</v>
      </c>
      <c r="N688" s="10">
        <v>10413.38</v>
      </c>
      <c r="O688" s="1" t="s">
        <v>113</v>
      </c>
    </row>
    <row r="689" ht="16.3" customHeight="1" spans="1:15">
      <c r="A689" s="6" t="s">
        <v>1278</v>
      </c>
      <c r="B689" s="7" t="s">
        <v>1009</v>
      </c>
      <c r="C689" s="7" t="s">
        <v>1010</v>
      </c>
      <c r="D689" s="6" t="s">
        <v>893</v>
      </c>
      <c r="E689" s="11">
        <v>0.3</v>
      </c>
      <c r="F689" s="10">
        <v>2722.06</v>
      </c>
      <c r="G689" s="10">
        <v>5377.21</v>
      </c>
      <c r="H689" s="9"/>
      <c r="I689" s="10">
        <v>374.58</v>
      </c>
      <c r="J689" s="10">
        <v>538.94</v>
      </c>
      <c r="K689" s="10">
        <v>540.77</v>
      </c>
      <c r="L689" s="9"/>
      <c r="M689" s="10">
        <v>859.82</v>
      </c>
      <c r="N689" s="10">
        <v>10413.38</v>
      </c>
      <c r="O689" s="1" t="s">
        <v>113</v>
      </c>
    </row>
    <row r="690" ht="16.3" customHeight="1" spans="1:15">
      <c r="A690" s="6" t="s">
        <v>113</v>
      </c>
      <c r="B690" s="7" t="s">
        <v>113</v>
      </c>
      <c r="C690" s="7" t="s">
        <v>1279</v>
      </c>
      <c r="D690" s="6" t="s">
        <v>113</v>
      </c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1" t="s">
        <v>113</v>
      </c>
    </row>
    <row r="691" ht="27.9" customHeight="1" spans="1:15">
      <c r="A691" s="6" t="s">
        <v>1280</v>
      </c>
      <c r="B691" s="7" t="s">
        <v>1281</v>
      </c>
      <c r="C691" s="7" t="s">
        <v>2280</v>
      </c>
      <c r="D691" s="6" t="s">
        <v>271</v>
      </c>
      <c r="E691" s="11">
        <v>1</v>
      </c>
      <c r="F691" s="9"/>
      <c r="G691" s="10">
        <v>2600</v>
      </c>
      <c r="H691" s="9"/>
      <c r="I691" s="9"/>
      <c r="J691" s="10">
        <v>165.36</v>
      </c>
      <c r="K691" s="10">
        <v>165.92</v>
      </c>
      <c r="L691" s="9"/>
      <c r="M691" s="10">
        <v>263.82</v>
      </c>
      <c r="N691" s="10">
        <v>3195.1</v>
      </c>
      <c r="O691" s="1" t="s">
        <v>113</v>
      </c>
    </row>
    <row r="692" ht="16.3" customHeight="1" spans="1:15">
      <c r="A692" s="6" t="s">
        <v>1283</v>
      </c>
      <c r="B692" s="7" t="s">
        <v>1146</v>
      </c>
      <c r="C692" s="7" t="s">
        <v>1279</v>
      </c>
      <c r="D692" s="6" t="s">
        <v>271</v>
      </c>
      <c r="E692" s="11">
        <v>1</v>
      </c>
      <c r="F692" s="9"/>
      <c r="G692" s="10">
        <v>2600</v>
      </c>
      <c r="H692" s="9"/>
      <c r="I692" s="9"/>
      <c r="J692" s="10">
        <v>165.36</v>
      </c>
      <c r="K692" s="10">
        <v>165.92</v>
      </c>
      <c r="L692" s="9"/>
      <c r="M692" s="10">
        <v>263.82</v>
      </c>
      <c r="N692" s="10">
        <v>3195.1</v>
      </c>
      <c r="O692" s="1" t="s">
        <v>113</v>
      </c>
    </row>
    <row r="693" ht="16.3" customHeight="1" spans="1:15">
      <c r="A693" s="6" t="s">
        <v>113</v>
      </c>
      <c r="B693" s="7" t="s">
        <v>113</v>
      </c>
      <c r="C693" s="7" t="s">
        <v>1284</v>
      </c>
      <c r="D693" s="6" t="s">
        <v>113</v>
      </c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1" t="s">
        <v>113</v>
      </c>
    </row>
    <row r="694" ht="27.9" customHeight="1" spans="1:15">
      <c r="A694" s="6" t="s">
        <v>1285</v>
      </c>
      <c r="B694" s="7" t="s">
        <v>1286</v>
      </c>
      <c r="C694" s="7" t="s">
        <v>2281</v>
      </c>
      <c r="D694" s="6" t="s">
        <v>271</v>
      </c>
      <c r="E694" s="11">
        <v>2</v>
      </c>
      <c r="F694" s="9"/>
      <c r="G694" s="10">
        <v>1700</v>
      </c>
      <c r="H694" s="9"/>
      <c r="I694" s="9"/>
      <c r="J694" s="10">
        <v>108.12</v>
      </c>
      <c r="K694" s="10">
        <v>108.49</v>
      </c>
      <c r="L694" s="9"/>
      <c r="M694" s="10">
        <v>172.49</v>
      </c>
      <c r="N694" s="10">
        <v>2089.1</v>
      </c>
      <c r="O694" s="1" t="s">
        <v>113</v>
      </c>
    </row>
    <row r="695" ht="16.3" customHeight="1" spans="1:15">
      <c r="A695" s="6" t="s">
        <v>1288</v>
      </c>
      <c r="B695" s="7" t="s">
        <v>1152</v>
      </c>
      <c r="C695" s="7" t="s">
        <v>1284</v>
      </c>
      <c r="D695" s="6" t="s">
        <v>271</v>
      </c>
      <c r="E695" s="11">
        <v>2</v>
      </c>
      <c r="F695" s="9"/>
      <c r="G695" s="10">
        <v>1700</v>
      </c>
      <c r="H695" s="9"/>
      <c r="I695" s="9"/>
      <c r="J695" s="10">
        <v>108.12</v>
      </c>
      <c r="K695" s="10">
        <v>108.49</v>
      </c>
      <c r="L695" s="9"/>
      <c r="M695" s="10">
        <v>172.49</v>
      </c>
      <c r="N695" s="10">
        <v>2089.1</v>
      </c>
      <c r="O695" s="1" t="s">
        <v>113</v>
      </c>
    </row>
    <row r="696" ht="16.3" customHeight="1" spans="1:15">
      <c r="A696" s="6" t="s">
        <v>113</v>
      </c>
      <c r="B696" s="7" t="s">
        <v>113</v>
      </c>
      <c r="C696" s="7" t="s">
        <v>1289</v>
      </c>
      <c r="D696" s="6" t="s">
        <v>113</v>
      </c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1" t="s">
        <v>113</v>
      </c>
    </row>
    <row r="697" ht="27.9" customHeight="1" spans="1:15">
      <c r="A697" s="6" t="s">
        <v>1290</v>
      </c>
      <c r="B697" s="7" t="s">
        <v>1291</v>
      </c>
      <c r="C697" s="7" t="s">
        <v>2282</v>
      </c>
      <c r="D697" s="6" t="s">
        <v>271</v>
      </c>
      <c r="E697" s="11">
        <v>11</v>
      </c>
      <c r="F697" s="9"/>
      <c r="G697" s="10">
        <v>2800</v>
      </c>
      <c r="H697" s="9"/>
      <c r="I697" s="9"/>
      <c r="J697" s="10">
        <v>178.08</v>
      </c>
      <c r="K697" s="10">
        <v>178.68</v>
      </c>
      <c r="L697" s="9"/>
      <c r="M697" s="10">
        <v>284.11</v>
      </c>
      <c r="N697" s="10">
        <v>3440.87</v>
      </c>
      <c r="O697" s="1" t="s">
        <v>113</v>
      </c>
    </row>
    <row r="698" ht="16.3" customHeight="1" spans="1:15">
      <c r="A698" s="6" t="s">
        <v>1293</v>
      </c>
      <c r="B698" s="7" t="s">
        <v>1157</v>
      </c>
      <c r="C698" s="7" t="s">
        <v>1289</v>
      </c>
      <c r="D698" s="6" t="s">
        <v>271</v>
      </c>
      <c r="E698" s="11">
        <v>11</v>
      </c>
      <c r="F698" s="9"/>
      <c r="G698" s="10">
        <v>2800</v>
      </c>
      <c r="H698" s="9"/>
      <c r="I698" s="9"/>
      <c r="J698" s="10">
        <v>178.08</v>
      </c>
      <c r="K698" s="10">
        <v>178.68</v>
      </c>
      <c r="L698" s="9"/>
      <c r="M698" s="10">
        <v>284.11</v>
      </c>
      <c r="N698" s="10">
        <v>3440.87</v>
      </c>
      <c r="O698" s="1" t="s">
        <v>113</v>
      </c>
    </row>
    <row r="699" ht="16.3" customHeight="1" spans="1:15">
      <c r="A699" s="6" t="s">
        <v>113</v>
      </c>
      <c r="B699" s="7" t="s">
        <v>113</v>
      </c>
      <c r="C699" s="7" t="s">
        <v>1294</v>
      </c>
      <c r="D699" s="6" t="s">
        <v>113</v>
      </c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1" t="s">
        <v>113</v>
      </c>
    </row>
    <row r="700" ht="27.9" customHeight="1" spans="1:15">
      <c r="A700" s="6" t="s">
        <v>1295</v>
      </c>
      <c r="B700" s="7" t="s">
        <v>1296</v>
      </c>
      <c r="C700" s="7" t="s">
        <v>2283</v>
      </c>
      <c r="D700" s="6" t="s">
        <v>271</v>
      </c>
      <c r="E700" s="11">
        <v>2</v>
      </c>
      <c r="F700" s="9"/>
      <c r="G700" s="10">
        <v>2100</v>
      </c>
      <c r="H700" s="9"/>
      <c r="I700" s="9"/>
      <c r="J700" s="10">
        <v>133.56</v>
      </c>
      <c r="K700" s="10">
        <v>134.01</v>
      </c>
      <c r="L700" s="9"/>
      <c r="M700" s="10">
        <v>213.08</v>
      </c>
      <c r="N700" s="10">
        <v>2580.65</v>
      </c>
      <c r="O700" s="1" t="s">
        <v>113</v>
      </c>
    </row>
    <row r="701" ht="16.3" customHeight="1" spans="1:15">
      <c r="A701" s="6" t="s">
        <v>1298</v>
      </c>
      <c r="B701" s="7" t="s">
        <v>291</v>
      </c>
      <c r="C701" s="7" t="s">
        <v>1294</v>
      </c>
      <c r="D701" s="6" t="s">
        <v>271</v>
      </c>
      <c r="E701" s="11">
        <v>2</v>
      </c>
      <c r="F701" s="9"/>
      <c r="G701" s="10">
        <v>2100</v>
      </c>
      <c r="H701" s="9"/>
      <c r="I701" s="9"/>
      <c r="J701" s="10">
        <v>133.56</v>
      </c>
      <c r="K701" s="10">
        <v>134.01</v>
      </c>
      <c r="L701" s="9"/>
      <c r="M701" s="10">
        <v>213.08</v>
      </c>
      <c r="N701" s="10">
        <v>2580.65</v>
      </c>
      <c r="O701" s="1" t="s">
        <v>113</v>
      </c>
    </row>
    <row r="702" ht="16.3" customHeight="1" spans="1:15">
      <c r="A702" s="6" t="s">
        <v>113</v>
      </c>
      <c r="B702" s="7" t="s">
        <v>113</v>
      </c>
      <c r="C702" s="7" t="s">
        <v>1299</v>
      </c>
      <c r="D702" s="6" t="s">
        <v>113</v>
      </c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1" t="s">
        <v>113</v>
      </c>
    </row>
    <row r="703" ht="27.9" customHeight="1" spans="1:15">
      <c r="A703" s="6" t="s">
        <v>1300</v>
      </c>
      <c r="B703" s="7" t="s">
        <v>1301</v>
      </c>
      <c r="C703" s="7" t="s">
        <v>2284</v>
      </c>
      <c r="D703" s="6" t="s">
        <v>271</v>
      </c>
      <c r="E703" s="11">
        <v>9</v>
      </c>
      <c r="F703" s="9"/>
      <c r="G703" s="10">
        <v>360</v>
      </c>
      <c r="H703" s="9"/>
      <c r="I703" s="9"/>
      <c r="J703" s="10">
        <v>22.9</v>
      </c>
      <c r="K703" s="10">
        <v>22.97</v>
      </c>
      <c r="L703" s="9"/>
      <c r="M703" s="10">
        <v>36.53</v>
      </c>
      <c r="N703" s="10">
        <v>442.4</v>
      </c>
      <c r="O703" s="1" t="s">
        <v>113</v>
      </c>
    </row>
    <row r="704" ht="16.3" customHeight="1" spans="1:15">
      <c r="A704" s="6" t="s">
        <v>1303</v>
      </c>
      <c r="B704" s="7" t="s">
        <v>1304</v>
      </c>
      <c r="C704" s="7" t="s">
        <v>1299</v>
      </c>
      <c r="D704" s="6" t="s">
        <v>271</v>
      </c>
      <c r="E704" s="11">
        <v>9</v>
      </c>
      <c r="F704" s="9"/>
      <c r="G704" s="10">
        <v>360</v>
      </c>
      <c r="H704" s="9"/>
      <c r="I704" s="9"/>
      <c r="J704" s="10">
        <v>22.9</v>
      </c>
      <c r="K704" s="10">
        <v>22.97</v>
      </c>
      <c r="L704" s="9"/>
      <c r="M704" s="10">
        <v>36.53</v>
      </c>
      <c r="N704" s="10">
        <v>442.4</v>
      </c>
      <c r="O704" s="1" t="s">
        <v>113</v>
      </c>
    </row>
    <row r="705" ht="16.3" customHeight="1" spans="1:15">
      <c r="A705" s="6" t="s">
        <v>113</v>
      </c>
      <c r="B705" s="7" t="s">
        <v>113</v>
      </c>
      <c r="C705" s="7" t="s">
        <v>1305</v>
      </c>
      <c r="D705" s="6" t="s">
        <v>113</v>
      </c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1" t="s">
        <v>113</v>
      </c>
    </row>
    <row r="706" ht="27.9" customHeight="1" spans="1:15">
      <c r="A706" s="6" t="s">
        <v>1306</v>
      </c>
      <c r="B706" s="7" t="s">
        <v>1307</v>
      </c>
      <c r="C706" s="7" t="s">
        <v>2285</v>
      </c>
      <c r="D706" s="6" t="s">
        <v>271</v>
      </c>
      <c r="E706" s="11">
        <v>1</v>
      </c>
      <c r="F706" s="9"/>
      <c r="G706" s="10">
        <v>3900</v>
      </c>
      <c r="H706" s="9"/>
      <c r="I706" s="9"/>
      <c r="J706" s="10">
        <v>248.04</v>
      </c>
      <c r="K706" s="10">
        <v>248.88</v>
      </c>
      <c r="L706" s="9"/>
      <c r="M706" s="10">
        <v>395.72</v>
      </c>
      <c r="N706" s="10">
        <v>4792.64</v>
      </c>
      <c r="O706" s="1" t="s">
        <v>113</v>
      </c>
    </row>
    <row r="707" ht="27.9" customHeight="1" spans="1:15">
      <c r="A707" s="12" t="s">
        <v>2127</v>
      </c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3" t="s">
        <v>113</v>
      </c>
    </row>
    <row r="708" ht="16.3" customHeight="1" spans="1:15">
      <c r="A708" s="14" t="s">
        <v>113</v>
      </c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3" t="s">
        <v>113</v>
      </c>
    </row>
    <row r="709" ht="17.05" customHeight="1" spans="1:15">
      <c r="A709" s="4" t="s">
        <v>220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14" t="s">
        <v>2286</v>
      </c>
      <c r="N709" s="14"/>
      <c r="O709" s="13" t="s">
        <v>113</v>
      </c>
    </row>
    <row r="710" ht="17.05" customHeight="1" spans="1:15">
      <c r="A710" s="15" t="s">
        <v>55</v>
      </c>
      <c r="B710" s="15" t="s">
        <v>222</v>
      </c>
      <c r="C710" s="15" t="s">
        <v>2129</v>
      </c>
      <c r="D710" s="15" t="s">
        <v>66</v>
      </c>
      <c r="E710" s="15" t="s">
        <v>226</v>
      </c>
      <c r="F710" s="16" t="s">
        <v>2130</v>
      </c>
      <c r="G710" s="17"/>
      <c r="H710" s="17"/>
      <c r="I710" s="17"/>
      <c r="J710" s="17"/>
      <c r="K710" s="17"/>
      <c r="L710" s="17"/>
      <c r="M710" s="18"/>
      <c r="N710" s="19" t="s">
        <v>2131</v>
      </c>
      <c r="O710" s="20" t="s">
        <v>113</v>
      </c>
    </row>
    <row r="711" ht="41.85" customHeight="1" spans="1:15">
      <c r="A711" s="21"/>
      <c r="B711" s="21"/>
      <c r="C711" s="21"/>
      <c r="D711" s="21"/>
      <c r="E711" s="21"/>
      <c r="F711" s="5" t="s">
        <v>2132</v>
      </c>
      <c r="G711" s="5" t="s">
        <v>2133</v>
      </c>
      <c r="H711" s="6" t="s">
        <v>2134</v>
      </c>
      <c r="I711" s="5" t="s">
        <v>2135</v>
      </c>
      <c r="J711" s="5" t="s">
        <v>2136</v>
      </c>
      <c r="K711" s="5" t="s">
        <v>2137</v>
      </c>
      <c r="L711" s="5" t="s">
        <v>2138</v>
      </c>
      <c r="M711" s="6" t="s">
        <v>2139</v>
      </c>
      <c r="N711" s="24"/>
      <c r="O711" s="20" t="s">
        <v>113</v>
      </c>
    </row>
    <row r="712" ht="16.3" customHeight="1" spans="1:15">
      <c r="A712" s="6" t="s">
        <v>1309</v>
      </c>
      <c r="B712" s="7" t="s">
        <v>1310</v>
      </c>
      <c r="C712" s="7" t="s">
        <v>1305</v>
      </c>
      <c r="D712" s="6" t="s">
        <v>271</v>
      </c>
      <c r="E712" s="11">
        <v>1</v>
      </c>
      <c r="F712" s="9"/>
      <c r="G712" s="10">
        <v>3900</v>
      </c>
      <c r="H712" s="9"/>
      <c r="I712" s="9"/>
      <c r="J712" s="10">
        <v>248.04</v>
      </c>
      <c r="K712" s="10">
        <v>248.88</v>
      </c>
      <c r="L712" s="9"/>
      <c r="M712" s="10">
        <v>395.72</v>
      </c>
      <c r="N712" s="10">
        <v>4792.64</v>
      </c>
      <c r="O712" s="1" t="s">
        <v>113</v>
      </c>
    </row>
    <row r="713" ht="16.3" customHeight="1" spans="1:15">
      <c r="A713" s="6" t="s">
        <v>113</v>
      </c>
      <c r="B713" s="7" t="s">
        <v>113</v>
      </c>
      <c r="C713" s="7" t="s">
        <v>1311</v>
      </c>
      <c r="D713" s="6" t="s">
        <v>113</v>
      </c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1" t="s">
        <v>113</v>
      </c>
    </row>
    <row r="714" ht="27.9" customHeight="1" spans="1:15">
      <c r="A714" s="6" t="s">
        <v>1312</v>
      </c>
      <c r="B714" s="7" t="s">
        <v>1313</v>
      </c>
      <c r="C714" s="7" t="s">
        <v>2287</v>
      </c>
      <c r="D714" s="6" t="s">
        <v>271</v>
      </c>
      <c r="E714" s="11">
        <v>1</v>
      </c>
      <c r="F714" s="9"/>
      <c r="G714" s="10">
        <v>3900</v>
      </c>
      <c r="H714" s="9"/>
      <c r="I714" s="9"/>
      <c r="J714" s="10">
        <v>248.04</v>
      </c>
      <c r="K714" s="10">
        <v>248.88</v>
      </c>
      <c r="L714" s="9"/>
      <c r="M714" s="10">
        <v>395.72</v>
      </c>
      <c r="N714" s="10">
        <v>4792.64</v>
      </c>
      <c r="O714" s="1" t="s">
        <v>113</v>
      </c>
    </row>
    <row r="715" ht="16.3" customHeight="1" spans="1:15">
      <c r="A715" s="6" t="s">
        <v>1315</v>
      </c>
      <c r="B715" s="7" t="s">
        <v>1316</v>
      </c>
      <c r="C715" s="7" t="s">
        <v>1311</v>
      </c>
      <c r="D715" s="6" t="s">
        <v>271</v>
      </c>
      <c r="E715" s="11">
        <v>1</v>
      </c>
      <c r="F715" s="9"/>
      <c r="G715" s="10">
        <v>3900</v>
      </c>
      <c r="H715" s="9"/>
      <c r="I715" s="9"/>
      <c r="J715" s="10">
        <v>248.04</v>
      </c>
      <c r="K715" s="10">
        <v>248.88</v>
      </c>
      <c r="L715" s="9"/>
      <c r="M715" s="10">
        <v>395.72</v>
      </c>
      <c r="N715" s="10">
        <v>4792.64</v>
      </c>
      <c r="O715" s="1" t="s">
        <v>113</v>
      </c>
    </row>
    <row r="716" ht="16.3" customHeight="1" spans="1:15">
      <c r="A716" s="22" t="s">
        <v>89</v>
      </c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3"/>
      <c r="O716" s="1" t="s">
        <v>1158</v>
      </c>
    </row>
    <row r="717" ht="16.3" customHeight="1" spans="1:15">
      <c r="A717" s="22" t="s">
        <v>175</v>
      </c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3"/>
      <c r="O717" s="1" t="s">
        <v>1159</v>
      </c>
    </row>
    <row r="718" ht="39.55" customHeight="1" spans="1:15">
      <c r="A718" s="6" t="s">
        <v>1317</v>
      </c>
      <c r="B718" s="7" t="s">
        <v>1318</v>
      </c>
      <c r="C718" s="7" t="s">
        <v>2288</v>
      </c>
      <c r="D718" s="6" t="s">
        <v>259</v>
      </c>
      <c r="E718" s="11">
        <v>2.1</v>
      </c>
      <c r="F718" s="10">
        <v>130.02</v>
      </c>
      <c r="G718" s="9"/>
      <c r="H718" s="9"/>
      <c r="I718" s="9"/>
      <c r="J718" s="10">
        <v>9.41</v>
      </c>
      <c r="K718" s="10">
        <v>8.37</v>
      </c>
      <c r="L718" s="9"/>
      <c r="M718" s="10">
        <v>13.3</v>
      </c>
      <c r="N718" s="10">
        <v>161.1</v>
      </c>
      <c r="O718" s="1" t="s">
        <v>113</v>
      </c>
    </row>
    <row r="719" ht="16.3" customHeight="1" spans="1:15">
      <c r="A719" s="6" t="s">
        <v>1320</v>
      </c>
      <c r="B719" s="7" t="s">
        <v>434</v>
      </c>
      <c r="C719" s="7" t="s">
        <v>435</v>
      </c>
      <c r="D719" s="6" t="s">
        <v>259</v>
      </c>
      <c r="E719" s="11">
        <v>2.1</v>
      </c>
      <c r="F719" s="10">
        <v>130.02</v>
      </c>
      <c r="G719" s="9"/>
      <c r="H719" s="9"/>
      <c r="I719" s="9"/>
      <c r="J719" s="10">
        <v>9.41</v>
      </c>
      <c r="K719" s="10">
        <v>8.37</v>
      </c>
      <c r="L719" s="9"/>
      <c r="M719" s="10">
        <v>13.3</v>
      </c>
      <c r="N719" s="10">
        <v>161.1</v>
      </c>
      <c r="O719" s="1" t="s">
        <v>113</v>
      </c>
    </row>
    <row r="720" ht="27.9" customHeight="1" spans="1:15">
      <c r="A720" s="6" t="s">
        <v>1321</v>
      </c>
      <c r="B720" s="7" t="s">
        <v>1322</v>
      </c>
      <c r="C720" s="7" t="s">
        <v>2289</v>
      </c>
      <c r="D720" s="6" t="s">
        <v>237</v>
      </c>
      <c r="E720" s="11">
        <v>100</v>
      </c>
      <c r="F720" s="10">
        <v>7.27</v>
      </c>
      <c r="G720" s="9"/>
      <c r="H720" s="9"/>
      <c r="I720" s="10">
        <v>17.52</v>
      </c>
      <c r="J720" s="10">
        <v>1.79</v>
      </c>
      <c r="K720" s="10">
        <v>1.59</v>
      </c>
      <c r="L720" s="9"/>
      <c r="M720" s="10">
        <v>2.54</v>
      </c>
      <c r="N720" s="10">
        <v>30.71</v>
      </c>
      <c r="O720" s="1" t="s">
        <v>113</v>
      </c>
    </row>
    <row r="721" ht="16.3" customHeight="1" spans="1:15">
      <c r="A721" s="6" t="s">
        <v>1324</v>
      </c>
      <c r="B721" s="7" t="s">
        <v>1325</v>
      </c>
      <c r="C721" s="7" t="s">
        <v>1326</v>
      </c>
      <c r="D721" s="6" t="s">
        <v>237</v>
      </c>
      <c r="E721" s="11">
        <v>100</v>
      </c>
      <c r="F721" s="10">
        <v>7.27</v>
      </c>
      <c r="G721" s="9"/>
      <c r="H721" s="9"/>
      <c r="I721" s="10">
        <v>17.52</v>
      </c>
      <c r="J721" s="10">
        <v>1.79</v>
      </c>
      <c r="K721" s="10">
        <v>1.59</v>
      </c>
      <c r="L721" s="9"/>
      <c r="M721" s="10">
        <v>2.54</v>
      </c>
      <c r="N721" s="10">
        <v>30.71</v>
      </c>
      <c r="O721" s="1" t="s">
        <v>113</v>
      </c>
    </row>
    <row r="722" ht="39.55" customHeight="1" spans="1:15">
      <c r="A722" s="6" t="s">
        <v>1327</v>
      </c>
      <c r="B722" s="7" t="s">
        <v>1328</v>
      </c>
      <c r="C722" s="7" t="s">
        <v>2290</v>
      </c>
      <c r="D722" s="6" t="s">
        <v>502</v>
      </c>
      <c r="E722" s="11">
        <v>12.4</v>
      </c>
      <c r="F722" s="10">
        <v>17.32</v>
      </c>
      <c r="G722" s="9"/>
      <c r="H722" s="9"/>
      <c r="I722" s="9"/>
      <c r="J722" s="10">
        <v>1.25</v>
      </c>
      <c r="K722" s="10">
        <v>1.11</v>
      </c>
      <c r="L722" s="9"/>
      <c r="M722" s="10">
        <v>1.77</v>
      </c>
      <c r="N722" s="10">
        <v>21.45</v>
      </c>
      <c r="O722" s="1" t="s">
        <v>113</v>
      </c>
    </row>
    <row r="723" ht="27.9" customHeight="1" spans="1:15">
      <c r="A723" s="6" t="s">
        <v>1331</v>
      </c>
      <c r="B723" s="7" t="s">
        <v>1332</v>
      </c>
      <c r="C723" s="7" t="s">
        <v>1333</v>
      </c>
      <c r="D723" s="6" t="s">
        <v>502</v>
      </c>
      <c r="E723" s="11">
        <v>12.4</v>
      </c>
      <c r="F723" s="10">
        <v>17.32</v>
      </c>
      <c r="G723" s="9"/>
      <c r="H723" s="9"/>
      <c r="I723" s="9"/>
      <c r="J723" s="10">
        <v>1.25</v>
      </c>
      <c r="K723" s="10">
        <v>1.11</v>
      </c>
      <c r="L723" s="9"/>
      <c r="M723" s="10">
        <v>1.77</v>
      </c>
      <c r="N723" s="10">
        <v>21.45</v>
      </c>
      <c r="O723" s="1" t="s">
        <v>113</v>
      </c>
    </row>
    <row r="724" ht="39.55" customHeight="1" spans="1:15">
      <c r="A724" s="6" t="s">
        <v>1334</v>
      </c>
      <c r="B724" s="7" t="s">
        <v>1335</v>
      </c>
      <c r="C724" s="7" t="s">
        <v>2291</v>
      </c>
      <c r="D724" s="6" t="s">
        <v>259</v>
      </c>
      <c r="E724" s="11">
        <v>13.216</v>
      </c>
      <c r="F724" s="10">
        <v>24.9</v>
      </c>
      <c r="G724" s="9"/>
      <c r="H724" s="9"/>
      <c r="I724" s="10">
        <v>35.07</v>
      </c>
      <c r="J724" s="10">
        <v>4.34</v>
      </c>
      <c r="K724" s="10">
        <v>3.86</v>
      </c>
      <c r="L724" s="9"/>
      <c r="M724" s="10">
        <v>6.14</v>
      </c>
      <c r="N724" s="10">
        <v>74.31</v>
      </c>
      <c r="O724" s="1" t="s">
        <v>113</v>
      </c>
    </row>
    <row r="725" ht="16.3" customHeight="1" spans="1:15">
      <c r="A725" s="6" t="s">
        <v>1337</v>
      </c>
      <c r="B725" s="7" t="s">
        <v>1338</v>
      </c>
      <c r="C725" s="7" t="s">
        <v>1339</v>
      </c>
      <c r="D725" s="6" t="s">
        <v>259</v>
      </c>
      <c r="E725" s="11">
        <v>13.216</v>
      </c>
      <c r="F725" s="10">
        <v>24.72</v>
      </c>
      <c r="G725" s="9"/>
      <c r="H725" s="9"/>
      <c r="I725" s="9"/>
      <c r="J725" s="10">
        <v>1.79</v>
      </c>
      <c r="K725" s="10">
        <v>1.59</v>
      </c>
      <c r="L725" s="9"/>
      <c r="M725" s="10">
        <v>2.53</v>
      </c>
      <c r="N725" s="10">
        <v>30.63</v>
      </c>
      <c r="O725" s="1" t="s">
        <v>113</v>
      </c>
    </row>
    <row r="726" ht="16.3" customHeight="1" spans="1:15">
      <c r="A726" s="6" t="s">
        <v>1340</v>
      </c>
      <c r="B726" s="7" t="s">
        <v>1341</v>
      </c>
      <c r="C726" s="7" t="s">
        <v>1342</v>
      </c>
      <c r="D726" s="6" t="s">
        <v>259</v>
      </c>
      <c r="E726" s="11">
        <v>13.216</v>
      </c>
      <c r="F726" s="10">
        <v>0.18</v>
      </c>
      <c r="G726" s="9"/>
      <c r="H726" s="9"/>
      <c r="I726" s="10">
        <v>35.07</v>
      </c>
      <c r="J726" s="10">
        <v>2.55</v>
      </c>
      <c r="K726" s="10">
        <v>2.27</v>
      </c>
      <c r="L726" s="9"/>
      <c r="M726" s="10">
        <v>3.61</v>
      </c>
      <c r="N726" s="10">
        <v>43.68</v>
      </c>
      <c r="O726" s="1" t="s">
        <v>113</v>
      </c>
    </row>
    <row r="727" ht="16.3" customHeight="1" spans="1:15">
      <c r="A727" s="22" t="s">
        <v>206</v>
      </c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3"/>
      <c r="O727" s="1" t="s">
        <v>1159</v>
      </c>
    </row>
    <row r="728" ht="62.8" customHeight="1" spans="1:15">
      <c r="A728" s="6" t="s">
        <v>1343</v>
      </c>
      <c r="B728" s="7" t="s">
        <v>1344</v>
      </c>
      <c r="C728" s="7" t="s">
        <v>2292</v>
      </c>
      <c r="D728" s="6" t="s">
        <v>237</v>
      </c>
      <c r="E728" s="11">
        <v>34.7</v>
      </c>
      <c r="F728" s="10">
        <v>68.18</v>
      </c>
      <c r="G728" s="10">
        <v>132.58</v>
      </c>
      <c r="H728" s="9"/>
      <c r="I728" s="10">
        <v>1.21</v>
      </c>
      <c r="J728" s="10">
        <v>14.62</v>
      </c>
      <c r="K728" s="10">
        <v>13</v>
      </c>
      <c r="L728" s="9"/>
      <c r="M728" s="10">
        <v>20.66</v>
      </c>
      <c r="N728" s="10">
        <v>250.25</v>
      </c>
      <c r="O728" s="1" t="s">
        <v>113</v>
      </c>
    </row>
    <row r="729" ht="27.9" customHeight="1" spans="1:15">
      <c r="A729" s="12" t="s">
        <v>2127</v>
      </c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3" t="s">
        <v>113</v>
      </c>
    </row>
    <row r="730" ht="16.3" customHeight="1" spans="1:15">
      <c r="A730" s="14" t="s">
        <v>113</v>
      </c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3" t="s">
        <v>113</v>
      </c>
    </row>
    <row r="731" ht="17.05" customHeight="1" spans="1:15">
      <c r="A731" s="4" t="s">
        <v>220</v>
      </c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14" t="s">
        <v>2293</v>
      </c>
      <c r="N731" s="14"/>
      <c r="O731" s="13" t="s">
        <v>113</v>
      </c>
    </row>
    <row r="732" ht="17.05" customHeight="1" spans="1:15">
      <c r="A732" s="15" t="s">
        <v>55</v>
      </c>
      <c r="B732" s="15" t="s">
        <v>222</v>
      </c>
      <c r="C732" s="15" t="s">
        <v>2129</v>
      </c>
      <c r="D732" s="15" t="s">
        <v>66</v>
      </c>
      <c r="E732" s="15" t="s">
        <v>226</v>
      </c>
      <c r="F732" s="16" t="s">
        <v>2130</v>
      </c>
      <c r="G732" s="17"/>
      <c r="H732" s="17"/>
      <c r="I732" s="17"/>
      <c r="J732" s="17"/>
      <c r="K732" s="17"/>
      <c r="L732" s="17"/>
      <c r="M732" s="18"/>
      <c r="N732" s="19" t="s">
        <v>2131</v>
      </c>
      <c r="O732" s="20" t="s">
        <v>113</v>
      </c>
    </row>
    <row r="733" ht="41.85" customHeight="1" spans="1:15">
      <c r="A733" s="21"/>
      <c r="B733" s="21"/>
      <c r="C733" s="21"/>
      <c r="D733" s="21"/>
      <c r="E733" s="21"/>
      <c r="F733" s="5" t="s">
        <v>2132</v>
      </c>
      <c r="G733" s="5" t="s">
        <v>2133</v>
      </c>
      <c r="H733" s="6" t="s">
        <v>2134</v>
      </c>
      <c r="I733" s="5" t="s">
        <v>2135</v>
      </c>
      <c r="J733" s="5" t="s">
        <v>2136</v>
      </c>
      <c r="K733" s="5" t="s">
        <v>2137</v>
      </c>
      <c r="L733" s="5" t="s">
        <v>2138</v>
      </c>
      <c r="M733" s="6" t="s">
        <v>2139</v>
      </c>
      <c r="N733" s="24"/>
      <c r="O733" s="20" t="s">
        <v>113</v>
      </c>
    </row>
    <row r="734" ht="16.3" customHeight="1" spans="1:15">
      <c r="A734" s="6" t="s">
        <v>1346</v>
      </c>
      <c r="B734" s="7" t="s">
        <v>699</v>
      </c>
      <c r="C734" s="7" t="s">
        <v>1347</v>
      </c>
      <c r="D734" s="6" t="s">
        <v>237</v>
      </c>
      <c r="E734" s="11">
        <v>34.7</v>
      </c>
      <c r="F734" s="10">
        <v>68.18</v>
      </c>
      <c r="G734" s="10">
        <v>132.58</v>
      </c>
      <c r="H734" s="9"/>
      <c r="I734" s="10">
        <v>1.21</v>
      </c>
      <c r="J734" s="10">
        <v>14.62</v>
      </c>
      <c r="K734" s="10">
        <v>13</v>
      </c>
      <c r="L734" s="9"/>
      <c r="M734" s="10">
        <v>20.66</v>
      </c>
      <c r="N734" s="10">
        <v>250.25</v>
      </c>
      <c r="O734" s="1" t="s">
        <v>113</v>
      </c>
    </row>
    <row r="735" ht="62.8" customHeight="1" spans="1:15">
      <c r="A735" s="6" t="s">
        <v>1348</v>
      </c>
      <c r="B735" s="7" t="s">
        <v>1349</v>
      </c>
      <c r="C735" s="7" t="s">
        <v>2294</v>
      </c>
      <c r="D735" s="6" t="s">
        <v>237</v>
      </c>
      <c r="E735" s="11">
        <v>48.3</v>
      </c>
      <c r="F735" s="10">
        <v>68.18</v>
      </c>
      <c r="G735" s="10">
        <v>143.6</v>
      </c>
      <c r="H735" s="9"/>
      <c r="I735" s="10">
        <v>1.21</v>
      </c>
      <c r="J735" s="10">
        <v>15.42</v>
      </c>
      <c r="K735" s="10">
        <v>13.7</v>
      </c>
      <c r="L735" s="9"/>
      <c r="M735" s="10">
        <v>21.79</v>
      </c>
      <c r="N735" s="10">
        <v>263.9</v>
      </c>
      <c r="O735" s="1" t="s">
        <v>113</v>
      </c>
    </row>
    <row r="736" ht="16.3" customHeight="1" spans="1:15">
      <c r="A736" s="6" t="s">
        <v>1351</v>
      </c>
      <c r="B736" s="7" t="s">
        <v>699</v>
      </c>
      <c r="C736" s="7" t="s">
        <v>1347</v>
      </c>
      <c r="D736" s="6" t="s">
        <v>237</v>
      </c>
      <c r="E736" s="11">
        <v>48.3</v>
      </c>
      <c r="F736" s="10">
        <v>68.18</v>
      </c>
      <c r="G736" s="10">
        <v>143.6</v>
      </c>
      <c r="H736" s="9"/>
      <c r="I736" s="10">
        <v>1.21</v>
      </c>
      <c r="J736" s="10">
        <v>15.42</v>
      </c>
      <c r="K736" s="10">
        <v>13.7</v>
      </c>
      <c r="L736" s="9"/>
      <c r="M736" s="10">
        <v>21.79</v>
      </c>
      <c r="N736" s="10">
        <v>263.9</v>
      </c>
      <c r="O736" s="1" t="s">
        <v>113</v>
      </c>
    </row>
    <row r="737" ht="62.8" customHeight="1" spans="1:15">
      <c r="A737" s="6" t="s">
        <v>1352</v>
      </c>
      <c r="B737" s="7" t="s">
        <v>1353</v>
      </c>
      <c r="C737" s="7" t="s">
        <v>2295</v>
      </c>
      <c r="D737" s="6" t="s">
        <v>237</v>
      </c>
      <c r="E737" s="11">
        <v>6.48</v>
      </c>
      <c r="F737" s="10">
        <v>71.8</v>
      </c>
      <c r="G737" s="10">
        <v>125.89</v>
      </c>
      <c r="H737" s="9"/>
      <c r="I737" s="10">
        <v>0.89</v>
      </c>
      <c r="J737" s="10">
        <v>14.38</v>
      </c>
      <c r="K737" s="10">
        <v>12.78</v>
      </c>
      <c r="L737" s="9"/>
      <c r="M737" s="10">
        <v>20.32</v>
      </c>
      <c r="N737" s="10">
        <v>246.06</v>
      </c>
      <c r="O737" s="1" t="s">
        <v>113</v>
      </c>
    </row>
    <row r="738" ht="16.3" customHeight="1" spans="1:15">
      <c r="A738" s="6" t="s">
        <v>1355</v>
      </c>
      <c r="B738" s="7" t="s">
        <v>1356</v>
      </c>
      <c r="C738" s="7" t="s">
        <v>1357</v>
      </c>
      <c r="D738" s="6" t="s">
        <v>237</v>
      </c>
      <c r="E738" s="11">
        <v>6.48</v>
      </c>
      <c r="F738" s="10">
        <v>71.8</v>
      </c>
      <c r="G738" s="10">
        <v>125.89</v>
      </c>
      <c r="H738" s="9"/>
      <c r="I738" s="10">
        <v>0.89</v>
      </c>
      <c r="J738" s="10">
        <v>14.38</v>
      </c>
      <c r="K738" s="10">
        <v>12.78</v>
      </c>
      <c r="L738" s="9"/>
      <c r="M738" s="10">
        <v>20.32</v>
      </c>
      <c r="N738" s="10">
        <v>246.06</v>
      </c>
      <c r="O738" s="1" t="s">
        <v>113</v>
      </c>
    </row>
    <row r="739" ht="27.9" customHeight="1" spans="1:15">
      <c r="A739" s="6" t="s">
        <v>1358</v>
      </c>
      <c r="B739" s="7" t="s">
        <v>1359</v>
      </c>
      <c r="C739" s="7" t="s">
        <v>2296</v>
      </c>
      <c r="D739" s="6" t="s">
        <v>237</v>
      </c>
      <c r="E739" s="11">
        <v>4.688</v>
      </c>
      <c r="F739" s="10">
        <v>1409.59</v>
      </c>
      <c r="G739" s="10">
        <v>42.21</v>
      </c>
      <c r="H739" s="9"/>
      <c r="I739" s="9"/>
      <c r="J739" s="10">
        <v>105</v>
      </c>
      <c r="K739" s="10">
        <v>93.34</v>
      </c>
      <c r="L739" s="9"/>
      <c r="M739" s="10">
        <v>148.75</v>
      </c>
      <c r="N739" s="10">
        <v>1798.89</v>
      </c>
      <c r="O739" s="1" t="s">
        <v>113</v>
      </c>
    </row>
    <row r="740" ht="27.9" customHeight="1" spans="1:15">
      <c r="A740" s="6" t="s">
        <v>1362</v>
      </c>
      <c r="B740" s="7" t="s">
        <v>1363</v>
      </c>
      <c r="C740" s="7" t="s">
        <v>1364</v>
      </c>
      <c r="D740" s="6" t="s">
        <v>271</v>
      </c>
      <c r="E740" s="11">
        <v>330</v>
      </c>
      <c r="F740" s="10">
        <v>19.33</v>
      </c>
      <c r="G740" s="10">
        <v>0.58</v>
      </c>
      <c r="H740" s="9"/>
      <c r="I740" s="9"/>
      <c r="J740" s="10">
        <v>1.44</v>
      </c>
      <c r="K740" s="10">
        <v>1.28</v>
      </c>
      <c r="L740" s="9"/>
      <c r="M740" s="10">
        <v>2.04</v>
      </c>
      <c r="N740" s="10">
        <v>24.67</v>
      </c>
      <c r="O740" s="1" t="s">
        <v>113</v>
      </c>
    </row>
    <row r="741" ht="27.9" customHeight="1" spans="1:15">
      <c r="A741" s="6" t="s">
        <v>1365</v>
      </c>
      <c r="B741" s="7" t="s">
        <v>1366</v>
      </c>
      <c r="C741" s="7" t="s">
        <v>1367</v>
      </c>
      <c r="D741" s="6" t="s">
        <v>271</v>
      </c>
      <c r="E741" s="11">
        <v>6</v>
      </c>
      <c r="F741" s="10">
        <v>38.21</v>
      </c>
      <c r="G741" s="10">
        <v>1.08</v>
      </c>
      <c r="H741" s="9"/>
      <c r="I741" s="9"/>
      <c r="J741" s="10">
        <v>2.84</v>
      </c>
      <c r="K741" s="10">
        <v>2.53</v>
      </c>
      <c r="L741" s="9"/>
      <c r="M741" s="10">
        <v>4.02</v>
      </c>
      <c r="N741" s="10">
        <v>48.68</v>
      </c>
      <c r="O741" s="1" t="s">
        <v>113</v>
      </c>
    </row>
    <row r="742" ht="97.65" customHeight="1" spans="1:15">
      <c r="A742" s="6" t="s">
        <v>1368</v>
      </c>
      <c r="B742" s="7" t="s">
        <v>1369</v>
      </c>
      <c r="C742" s="7" t="s">
        <v>2297</v>
      </c>
      <c r="D742" s="6" t="s">
        <v>502</v>
      </c>
      <c r="E742" s="11">
        <v>15.5</v>
      </c>
      <c r="F742" s="10">
        <v>215.72</v>
      </c>
      <c r="G742" s="10">
        <v>360.39</v>
      </c>
      <c r="H742" s="9"/>
      <c r="I742" s="10">
        <v>5.4</v>
      </c>
      <c r="J742" s="10">
        <v>42.1</v>
      </c>
      <c r="K742" s="10">
        <v>37.42</v>
      </c>
      <c r="L742" s="9"/>
      <c r="M742" s="10">
        <v>59.49</v>
      </c>
      <c r="N742" s="10">
        <v>720.52</v>
      </c>
      <c r="O742" s="1" t="s">
        <v>113</v>
      </c>
    </row>
    <row r="743" ht="16.3" customHeight="1" spans="1:15">
      <c r="A743" s="6" t="s">
        <v>1373</v>
      </c>
      <c r="B743" s="7" t="s">
        <v>1374</v>
      </c>
      <c r="C743" s="7" t="s">
        <v>1375</v>
      </c>
      <c r="D743" s="6" t="s">
        <v>502</v>
      </c>
      <c r="E743" s="11">
        <v>15.5</v>
      </c>
      <c r="F743" s="10">
        <v>215.72</v>
      </c>
      <c r="G743" s="10">
        <v>360.39</v>
      </c>
      <c r="H743" s="9"/>
      <c r="I743" s="10">
        <v>5.4</v>
      </c>
      <c r="J743" s="10">
        <v>42.1</v>
      </c>
      <c r="K743" s="10">
        <v>37.42</v>
      </c>
      <c r="L743" s="9"/>
      <c r="M743" s="10">
        <v>59.49</v>
      </c>
      <c r="N743" s="10">
        <v>720.52</v>
      </c>
      <c r="O743" s="1" t="s">
        <v>113</v>
      </c>
    </row>
    <row r="744" ht="62.8" customHeight="1" spans="1:15">
      <c r="A744" s="6" t="s">
        <v>1376</v>
      </c>
      <c r="B744" s="7" t="s">
        <v>1377</v>
      </c>
      <c r="C744" s="7" t="s">
        <v>2298</v>
      </c>
      <c r="D744" s="6" t="s">
        <v>259</v>
      </c>
      <c r="E744" s="11">
        <v>9.192</v>
      </c>
      <c r="F744" s="10">
        <v>333.87</v>
      </c>
      <c r="G744" s="10">
        <v>1112.48</v>
      </c>
      <c r="H744" s="9"/>
      <c r="I744" s="10">
        <v>4.79</v>
      </c>
      <c r="J744" s="10">
        <v>105.06</v>
      </c>
      <c r="K744" s="10">
        <v>93.37</v>
      </c>
      <c r="L744" s="9"/>
      <c r="M744" s="10">
        <v>148.46</v>
      </c>
      <c r="N744" s="10">
        <v>1798.03</v>
      </c>
      <c r="O744" s="1" t="s">
        <v>113</v>
      </c>
    </row>
    <row r="745" ht="27.9" customHeight="1" spans="1:15">
      <c r="A745" s="12" t="s">
        <v>2127</v>
      </c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3" t="s">
        <v>113</v>
      </c>
    </row>
    <row r="746" ht="16.3" customHeight="1" spans="1:15">
      <c r="A746" s="14" t="s">
        <v>113</v>
      </c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3" t="s">
        <v>113</v>
      </c>
    </row>
    <row r="747" ht="17.05" customHeight="1" spans="1:15">
      <c r="A747" s="4" t="s">
        <v>220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14" t="s">
        <v>2299</v>
      </c>
      <c r="N747" s="14"/>
      <c r="O747" s="13" t="s">
        <v>113</v>
      </c>
    </row>
    <row r="748" ht="17.05" customHeight="1" spans="1:15">
      <c r="A748" s="15" t="s">
        <v>55</v>
      </c>
      <c r="B748" s="15" t="s">
        <v>222</v>
      </c>
      <c r="C748" s="15" t="s">
        <v>2129</v>
      </c>
      <c r="D748" s="15" t="s">
        <v>66</v>
      </c>
      <c r="E748" s="15" t="s">
        <v>226</v>
      </c>
      <c r="F748" s="16" t="s">
        <v>2130</v>
      </c>
      <c r="G748" s="17"/>
      <c r="H748" s="17"/>
      <c r="I748" s="17"/>
      <c r="J748" s="17"/>
      <c r="K748" s="17"/>
      <c r="L748" s="17"/>
      <c r="M748" s="18"/>
      <c r="N748" s="19" t="s">
        <v>2131</v>
      </c>
      <c r="O748" s="20" t="s">
        <v>113</v>
      </c>
    </row>
    <row r="749" ht="41.85" customHeight="1" spans="1:15">
      <c r="A749" s="21"/>
      <c r="B749" s="21"/>
      <c r="C749" s="21"/>
      <c r="D749" s="21"/>
      <c r="E749" s="21"/>
      <c r="F749" s="5" t="s">
        <v>2132</v>
      </c>
      <c r="G749" s="5" t="s">
        <v>2133</v>
      </c>
      <c r="H749" s="6" t="s">
        <v>2134</v>
      </c>
      <c r="I749" s="5" t="s">
        <v>2135</v>
      </c>
      <c r="J749" s="5" t="s">
        <v>2136</v>
      </c>
      <c r="K749" s="5" t="s">
        <v>2137</v>
      </c>
      <c r="L749" s="5" t="s">
        <v>2138</v>
      </c>
      <c r="M749" s="6" t="s">
        <v>2139</v>
      </c>
      <c r="N749" s="24"/>
      <c r="O749" s="20" t="s">
        <v>113</v>
      </c>
    </row>
    <row r="750" ht="16.3" customHeight="1" spans="1:15">
      <c r="A750" s="6" t="s">
        <v>1379</v>
      </c>
      <c r="B750" s="7" t="s">
        <v>906</v>
      </c>
      <c r="C750" s="7" t="s">
        <v>1210</v>
      </c>
      <c r="D750" s="6" t="s">
        <v>259</v>
      </c>
      <c r="E750" s="11">
        <v>9.192</v>
      </c>
      <c r="F750" s="10">
        <v>333.87</v>
      </c>
      <c r="G750" s="10">
        <v>1112.48</v>
      </c>
      <c r="H750" s="9"/>
      <c r="I750" s="10">
        <v>4.79</v>
      </c>
      <c r="J750" s="10">
        <v>105.06</v>
      </c>
      <c r="K750" s="10">
        <v>93.37</v>
      </c>
      <c r="L750" s="9"/>
      <c r="M750" s="10">
        <v>148.46</v>
      </c>
      <c r="N750" s="10">
        <v>1798.03</v>
      </c>
      <c r="O750" s="1" t="s">
        <v>113</v>
      </c>
    </row>
    <row r="751" ht="27.9" customHeight="1" spans="1:15">
      <c r="A751" s="6" t="s">
        <v>1380</v>
      </c>
      <c r="B751" s="7" t="s">
        <v>1381</v>
      </c>
      <c r="C751" s="7" t="s">
        <v>2300</v>
      </c>
      <c r="D751" s="6" t="s">
        <v>893</v>
      </c>
      <c r="E751" s="11">
        <v>0.149</v>
      </c>
      <c r="F751" s="10">
        <v>977.8</v>
      </c>
      <c r="G751" s="10">
        <v>5698.77</v>
      </c>
      <c r="H751" s="9"/>
      <c r="I751" s="10">
        <v>675.4</v>
      </c>
      <c r="J751" s="10">
        <v>532.28</v>
      </c>
      <c r="K751" s="10">
        <v>473.06</v>
      </c>
      <c r="L751" s="9"/>
      <c r="M751" s="10">
        <v>752.16</v>
      </c>
      <c r="N751" s="10">
        <v>9109.47</v>
      </c>
      <c r="O751" s="1" t="s">
        <v>113</v>
      </c>
    </row>
    <row r="752" ht="16.3" customHeight="1" spans="1:15">
      <c r="A752" s="6" t="s">
        <v>1384</v>
      </c>
      <c r="B752" s="7" t="s">
        <v>1385</v>
      </c>
      <c r="C752" s="7" t="s">
        <v>1386</v>
      </c>
      <c r="D752" s="6" t="s">
        <v>893</v>
      </c>
      <c r="E752" s="11">
        <v>0.149</v>
      </c>
      <c r="F752" s="10">
        <v>977.8</v>
      </c>
      <c r="G752" s="10">
        <v>5698.77</v>
      </c>
      <c r="H752" s="9"/>
      <c r="I752" s="10">
        <v>675.4</v>
      </c>
      <c r="J752" s="10">
        <v>532.28</v>
      </c>
      <c r="K752" s="10">
        <v>473.06</v>
      </c>
      <c r="L752" s="9"/>
      <c r="M752" s="10">
        <v>752.16</v>
      </c>
      <c r="N752" s="10">
        <v>9109.47</v>
      </c>
      <c r="O752" s="1" t="s">
        <v>113</v>
      </c>
    </row>
    <row r="753" ht="39.55" customHeight="1" spans="1:15">
      <c r="A753" s="6" t="s">
        <v>1387</v>
      </c>
      <c r="B753" s="7" t="s">
        <v>1388</v>
      </c>
      <c r="C753" s="7" t="s">
        <v>2301</v>
      </c>
      <c r="D753" s="6" t="s">
        <v>237</v>
      </c>
      <c r="E753" s="11">
        <v>5.63</v>
      </c>
      <c r="F753" s="9"/>
      <c r="G753" s="9"/>
      <c r="H753" s="9"/>
      <c r="I753" s="9"/>
      <c r="J753" s="9"/>
      <c r="K753" s="9"/>
      <c r="L753" s="9"/>
      <c r="M753" s="9"/>
      <c r="N753" s="10">
        <v>550</v>
      </c>
      <c r="O753" s="1" t="s">
        <v>113</v>
      </c>
    </row>
    <row r="754" ht="39.55" customHeight="1" spans="1:15">
      <c r="A754" s="6" t="s">
        <v>1391</v>
      </c>
      <c r="B754" s="7" t="s">
        <v>1392</v>
      </c>
      <c r="C754" s="7" t="s">
        <v>2302</v>
      </c>
      <c r="D754" s="6" t="s">
        <v>1395</v>
      </c>
      <c r="E754" s="11">
        <v>5</v>
      </c>
      <c r="F754" s="10">
        <v>99.43</v>
      </c>
      <c r="G754" s="10">
        <v>272.57</v>
      </c>
      <c r="H754" s="9"/>
      <c r="I754" s="9"/>
      <c r="J754" s="10">
        <v>26.93</v>
      </c>
      <c r="K754" s="10">
        <v>23.94</v>
      </c>
      <c r="L754" s="9"/>
      <c r="M754" s="10">
        <v>38.06</v>
      </c>
      <c r="N754" s="10">
        <v>460.93</v>
      </c>
      <c r="O754" s="1" t="s">
        <v>113</v>
      </c>
    </row>
    <row r="755" ht="16.3" customHeight="1" spans="1:15">
      <c r="A755" s="6" t="s">
        <v>1396</v>
      </c>
      <c r="B755" s="7" t="s">
        <v>1397</v>
      </c>
      <c r="C755" s="7" t="s">
        <v>1024</v>
      </c>
      <c r="D755" s="6" t="s">
        <v>271</v>
      </c>
      <c r="E755" s="11">
        <v>5</v>
      </c>
      <c r="F755" s="10">
        <v>99.43</v>
      </c>
      <c r="G755" s="10">
        <v>272.57</v>
      </c>
      <c r="H755" s="9"/>
      <c r="I755" s="9"/>
      <c r="J755" s="10">
        <v>26.93</v>
      </c>
      <c r="K755" s="10">
        <v>23.94</v>
      </c>
      <c r="L755" s="9"/>
      <c r="M755" s="10">
        <v>38.06</v>
      </c>
      <c r="N755" s="10">
        <v>460.93</v>
      </c>
      <c r="O755" s="1" t="s">
        <v>113</v>
      </c>
    </row>
    <row r="756" ht="27.9" customHeight="1" spans="1:15">
      <c r="A756" s="6" t="s">
        <v>1398</v>
      </c>
      <c r="B756" s="7" t="s">
        <v>1399</v>
      </c>
      <c r="C756" s="7" t="s">
        <v>2303</v>
      </c>
      <c r="D756" s="6" t="s">
        <v>259</v>
      </c>
      <c r="E756" s="11">
        <v>11.121</v>
      </c>
      <c r="F756" s="10">
        <v>333.87</v>
      </c>
      <c r="G756" s="10">
        <v>330.77</v>
      </c>
      <c r="H756" s="9"/>
      <c r="I756" s="10">
        <v>4.79</v>
      </c>
      <c r="J756" s="10">
        <v>48.47</v>
      </c>
      <c r="K756" s="10">
        <v>43.07</v>
      </c>
      <c r="L756" s="9"/>
      <c r="M756" s="10">
        <v>68.49</v>
      </c>
      <c r="N756" s="10">
        <v>829.46</v>
      </c>
      <c r="O756" s="1" t="s">
        <v>113</v>
      </c>
    </row>
    <row r="757" ht="16.3" customHeight="1" spans="1:15">
      <c r="A757" s="6" t="s">
        <v>1401</v>
      </c>
      <c r="B757" s="7" t="s">
        <v>906</v>
      </c>
      <c r="C757" s="7" t="s">
        <v>1210</v>
      </c>
      <c r="D757" s="6" t="s">
        <v>259</v>
      </c>
      <c r="E757" s="11">
        <v>11.121</v>
      </c>
      <c r="F757" s="10">
        <v>333.87</v>
      </c>
      <c r="G757" s="10">
        <v>330.77</v>
      </c>
      <c r="H757" s="9"/>
      <c r="I757" s="10">
        <v>4.79</v>
      </c>
      <c r="J757" s="10">
        <v>48.47</v>
      </c>
      <c r="K757" s="10">
        <v>43.07</v>
      </c>
      <c r="L757" s="9"/>
      <c r="M757" s="10">
        <v>68.49</v>
      </c>
      <c r="N757" s="10">
        <v>829.46</v>
      </c>
      <c r="O757" s="1" t="s">
        <v>113</v>
      </c>
    </row>
    <row r="758" ht="27.9" customHeight="1" spans="1:15">
      <c r="A758" s="6" t="s">
        <v>1402</v>
      </c>
      <c r="B758" s="7" t="s">
        <v>1403</v>
      </c>
      <c r="C758" s="7" t="s">
        <v>2304</v>
      </c>
      <c r="D758" s="6" t="s">
        <v>237</v>
      </c>
      <c r="E758" s="11">
        <v>35.481</v>
      </c>
      <c r="F758" s="10">
        <v>68.38</v>
      </c>
      <c r="G758" s="10">
        <v>8.18</v>
      </c>
      <c r="H758" s="9"/>
      <c r="I758" s="10">
        <v>0.68</v>
      </c>
      <c r="J758" s="10">
        <v>5.59</v>
      </c>
      <c r="K758" s="10">
        <v>4.97</v>
      </c>
      <c r="L758" s="9"/>
      <c r="M758" s="10">
        <v>7.9</v>
      </c>
      <c r="N758" s="10">
        <v>95.7</v>
      </c>
      <c r="O758" s="1" t="s">
        <v>113</v>
      </c>
    </row>
    <row r="759" ht="16.3" customHeight="1" spans="1:15">
      <c r="A759" s="6" t="s">
        <v>1405</v>
      </c>
      <c r="B759" s="7" t="s">
        <v>1406</v>
      </c>
      <c r="C759" s="7" t="s">
        <v>1407</v>
      </c>
      <c r="D759" s="6" t="s">
        <v>237</v>
      </c>
      <c r="E759" s="11">
        <v>35.481</v>
      </c>
      <c r="F759" s="10">
        <v>68.38</v>
      </c>
      <c r="G759" s="10">
        <v>8.18</v>
      </c>
      <c r="H759" s="9"/>
      <c r="I759" s="10">
        <v>0.68</v>
      </c>
      <c r="J759" s="10">
        <v>5.59</v>
      </c>
      <c r="K759" s="10">
        <v>4.97</v>
      </c>
      <c r="L759" s="9"/>
      <c r="M759" s="10">
        <v>7.9</v>
      </c>
      <c r="N759" s="10">
        <v>95.7</v>
      </c>
      <c r="O759" s="1" t="s">
        <v>113</v>
      </c>
    </row>
    <row r="760" ht="27.9" customHeight="1" spans="1:15">
      <c r="A760" s="6" t="s">
        <v>1408</v>
      </c>
      <c r="B760" s="7" t="s">
        <v>1409</v>
      </c>
      <c r="C760" s="7" t="s">
        <v>2305</v>
      </c>
      <c r="D760" s="6" t="s">
        <v>237</v>
      </c>
      <c r="E760" s="11">
        <v>35.481</v>
      </c>
      <c r="F760" s="10">
        <v>88.04</v>
      </c>
      <c r="G760" s="10">
        <v>7.52</v>
      </c>
      <c r="H760" s="9"/>
      <c r="I760" s="10">
        <v>0.77</v>
      </c>
      <c r="J760" s="10">
        <v>6.97</v>
      </c>
      <c r="K760" s="10">
        <v>6.2</v>
      </c>
      <c r="L760" s="9"/>
      <c r="M760" s="10">
        <v>9.86</v>
      </c>
      <c r="N760" s="10">
        <v>119.36</v>
      </c>
      <c r="O760" s="1" t="s">
        <v>113</v>
      </c>
    </row>
    <row r="761" ht="16.3" customHeight="1" spans="1:15">
      <c r="A761" s="6" t="s">
        <v>1412</v>
      </c>
      <c r="B761" s="7" t="s">
        <v>1413</v>
      </c>
      <c r="C761" s="7" t="s">
        <v>1414</v>
      </c>
      <c r="D761" s="6" t="s">
        <v>237</v>
      </c>
      <c r="E761" s="11">
        <v>35.481</v>
      </c>
      <c r="F761" s="10">
        <v>88.04</v>
      </c>
      <c r="G761" s="10">
        <v>7.52</v>
      </c>
      <c r="H761" s="9"/>
      <c r="I761" s="10">
        <v>0.77</v>
      </c>
      <c r="J761" s="10">
        <v>6.97</v>
      </c>
      <c r="K761" s="10">
        <v>6.2</v>
      </c>
      <c r="L761" s="9"/>
      <c r="M761" s="10">
        <v>9.86</v>
      </c>
      <c r="N761" s="10">
        <v>119.36</v>
      </c>
      <c r="O761" s="1" t="s">
        <v>113</v>
      </c>
    </row>
    <row r="762" ht="39.55" customHeight="1" spans="1:15">
      <c r="A762" s="6" t="s">
        <v>1415</v>
      </c>
      <c r="B762" s="7" t="s">
        <v>1416</v>
      </c>
      <c r="C762" s="7" t="s">
        <v>2306</v>
      </c>
      <c r="D762" s="6" t="s">
        <v>502</v>
      </c>
      <c r="E762" s="11">
        <v>5.2</v>
      </c>
      <c r="F762" s="10">
        <v>224.85</v>
      </c>
      <c r="G762" s="10">
        <v>181.44</v>
      </c>
      <c r="H762" s="9"/>
      <c r="I762" s="10">
        <v>21.04</v>
      </c>
      <c r="J762" s="10">
        <v>30.94</v>
      </c>
      <c r="K762" s="10">
        <v>27.5</v>
      </c>
      <c r="L762" s="9"/>
      <c r="M762" s="10">
        <v>43.72</v>
      </c>
      <c r="N762" s="10">
        <v>529.49</v>
      </c>
      <c r="O762" s="1" t="s">
        <v>113</v>
      </c>
    </row>
    <row r="763" ht="27.9" customHeight="1" spans="1:15">
      <c r="A763" s="6" t="s">
        <v>1418</v>
      </c>
      <c r="B763" s="7" t="s">
        <v>927</v>
      </c>
      <c r="C763" s="7" t="s">
        <v>1419</v>
      </c>
      <c r="D763" s="6" t="s">
        <v>502</v>
      </c>
      <c r="E763" s="11">
        <v>5.2</v>
      </c>
      <c r="F763" s="10">
        <v>224.85</v>
      </c>
      <c r="G763" s="10">
        <v>181.44</v>
      </c>
      <c r="H763" s="9"/>
      <c r="I763" s="10">
        <v>21.04</v>
      </c>
      <c r="J763" s="10">
        <v>30.94</v>
      </c>
      <c r="K763" s="10">
        <v>27.5</v>
      </c>
      <c r="L763" s="9"/>
      <c r="M763" s="10">
        <v>43.72</v>
      </c>
      <c r="N763" s="10">
        <v>529.49</v>
      </c>
      <c r="O763" s="1" t="s">
        <v>113</v>
      </c>
    </row>
    <row r="764" ht="39.55" customHeight="1" spans="1:15">
      <c r="A764" s="6" t="s">
        <v>1420</v>
      </c>
      <c r="B764" s="7" t="s">
        <v>1421</v>
      </c>
      <c r="C764" s="7" t="s">
        <v>2307</v>
      </c>
      <c r="D764" s="6" t="s">
        <v>1424</v>
      </c>
      <c r="E764" s="11">
        <v>8</v>
      </c>
      <c r="F764" s="9"/>
      <c r="G764" s="9"/>
      <c r="H764" s="9"/>
      <c r="I764" s="9"/>
      <c r="J764" s="9"/>
      <c r="K764" s="9"/>
      <c r="L764" s="9"/>
      <c r="M764" s="9"/>
      <c r="N764" s="10">
        <v>450</v>
      </c>
      <c r="O764" s="1" t="s">
        <v>113</v>
      </c>
    </row>
    <row r="765" ht="27.9" customHeight="1" spans="1:15">
      <c r="A765" s="6" t="s">
        <v>1425</v>
      </c>
      <c r="B765" s="7" t="s">
        <v>1426</v>
      </c>
      <c r="C765" s="7" t="s">
        <v>2308</v>
      </c>
      <c r="D765" s="6" t="s">
        <v>1424</v>
      </c>
      <c r="E765" s="11">
        <v>4</v>
      </c>
      <c r="F765" s="9"/>
      <c r="G765" s="9"/>
      <c r="H765" s="9"/>
      <c r="I765" s="9"/>
      <c r="J765" s="9"/>
      <c r="K765" s="9"/>
      <c r="L765" s="9"/>
      <c r="M765" s="9"/>
      <c r="N765" s="10">
        <v>700</v>
      </c>
      <c r="O765" s="1" t="s">
        <v>113</v>
      </c>
    </row>
    <row r="766" ht="27.9" customHeight="1" spans="1:15">
      <c r="A766" s="12" t="s">
        <v>2127</v>
      </c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3" t="s">
        <v>113</v>
      </c>
    </row>
    <row r="767" ht="16.3" customHeight="1" spans="1:15">
      <c r="A767" s="14" t="s">
        <v>113</v>
      </c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3" t="s">
        <v>113</v>
      </c>
    </row>
    <row r="768" ht="17.05" customHeight="1" spans="1:15">
      <c r="A768" s="4" t="s">
        <v>220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14" t="s">
        <v>2309</v>
      </c>
      <c r="N768" s="14"/>
      <c r="O768" s="13" t="s">
        <v>113</v>
      </c>
    </row>
    <row r="769" ht="17.05" customHeight="1" spans="1:15">
      <c r="A769" s="15" t="s">
        <v>55</v>
      </c>
      <c r="B769" s="15" t="s">
        <v>222</v>
      </c>
      <c r="C769" s="15" t="s">
        <v>2129</v>
      </c>
      <c r="D769" s="15" t="s">
        <v>66</v>
      </c>
      <c r="E769" s="15" t="s">
        <v>226</v>
      </c>
      <c r="F769" s="16" t="s">
        <v>2130</v>
      </c>
      <c r="G769" s="17"/>
      <c r="H769" s="17"/>
      <c r="I769" s="17"/>
      <c r="J769" s="17"/>
      <c r="K769" s="17"/>
      <c r="L769" s="17"/>
      <c r="M769" s="18"/>
      <c r="N769" s="19" t="s">
        <v>2131</v>
      </c>
      <c r="O769" s="20" t="s">
        <v>113</v>
      </c>
    </row>
    <row r="770" ht="41.85" customHeight="1" spans="1:15">
      <c r="A770" s="21"/>
      <c r="B770" s="21"/>
      <c r="C770" s="21"/>
      <c r="D770" s="21"/>
      <c r="E770" s="21"/>
      <c r="F770" s="5" t="s">
        <v>2132</v>
      </c>
      <c r="G770" s="5" t="s">
        <v>2133</v>
      </c>
      <c r="H770" s="6" t="s">
        <v>2134</v>
      </c>
      <c r="I770" s="5" t="s">
        <v>2135</v>
      </c>
      <c r="J770" s="5" t="s">
        <v>2136</v>
      </c>
      <c r="K770" s="5" t="s">
        <v>2137</v>
      </c>
      <c r="L770" s="5" t="s">
        <v>2138</v>
      </c>
      <c r="M770" s="6" t="s">
        <v>2139</v>
      </c>
      <c r="N770" s="24"/>
      <c r="O770" s="20" t="s">
        <v>113</v>
      </c>
    </row>
    <row r="771" ht="39.55" customHeight="1" spans="1:15">
      <c r="A771" s="6" t="s">
        <v>1429</v>
      </c>
      <c r="B771" s="7" t="s">
        <v>1430</v>
      </c>
      <c r="C771" s="7" t="s">
        <v>2310</v>
      </c>
      <c r="D771" s="6" t="s">
        <v>237</v>
      </c>
      <c r="E771" s="11">
        <v>18.24</v>
      </c>
      <c r="F771" s="9"/>
      <c r="G771" s="9"/>
      <c r="H771" s="9"/>
      <c r="I771" s="9"/>
      <c r="J771" s="9"/>
      <c r="K771" s="9"/>
      <c r="L771" s="9"/>
      <c r="M771" s="9"/>
      <c r="N771" s="10">
        <v>1050</v>
      </c>
      <c r="O771" s="1" t="s">
        <v>113</v>
      </c>
    </row>
    <row r="772" ht="16.3" customHeight="1" spans="1:15">
      <c r="A772" s="22" t="s">
        <v>207</v>
      </c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3"/>
      <c r="O772" s="1" t="s">
        <v>1159</v>
      </c>
    </row>
    <row r="773" ht="51.15" customHeight="1" spans="1:15">
      <c r="A773" s="6" t="s">
        <v>1433</v>
      </c>
      <c r="B773" s="7" t="s">
        <v>1434</v>
      </c>
      <c r="C773" s="7" t="s">
        <v>2311</v>
      </c>
      <c r="D773" s="6" t="s">
        <v>259</v>
      </c>
      <c r="E773" s="11">
        <v>1.324</v>
      </c>
      <c r="F773" s="10">
        <v>367.26</v>
      </c>
      <c r="G773" s="10">
        <v>1112.48</v>
      </c>
      <c r="H773" s="9"/>
      <c r="I773" s="10">
        <v>4.79</v>
      </c>
      <c r="J773" s="10">
        <v>107.48</v>
      </c>
      <c r="K773" s="10">
        <v>95.52</v>
      </c>
      <c r="L773" s="9"/>
      <c r="M773" s="10">
        <v>151.88</v>
      </c>
      <c r="N773" s="10">
        <v>1839.41</v>
      </c>
      <c r="O773" s="1" t="s">
        <v>113</v>
      </c>
    </row>
    <row r="774" ht="16.3" customHeight="1" spans="1:15">
      <c r="A774" s="6" t="s">
        <v>1436</v>
      </c>
      <c r="B774" s="7" t="s">
        <v>906</v>
      </c>
      <c r="C774" s="7" t="s">
        <v>1437</v>
      </c>
      <c r="D774" s="6" t="s">
        <v>259</v>
      </c>
      <c r="E774" s="11">
        <v>1.324</v>
      </c>
      <c r="F774" s="10">
        <v>367.26</v>
      </c>
      <c r="G774" s="10">
        <v>1112.48</v>
      </c>
      <c r="H774" s="9"/>
      <c r="I774" s="10">
        <v>4.79</v>
      </c>
      <c r="J774" s="10">
        <v>107.48</v>
      </c>
      <c r="K774" s="10">
        <v>95.52</v>
      </c>
      <c r="L774" s="9"/>
      <c r="M774" s="10">
        <v>151.88</v>
      </c>
      <c r="N774" s="10">
        <v>1839.41</v>
      </c>
      <c r="O774" s="1" t="s">
        <v>113</v>
      </c>
    </row>
    <row r="775" ht="51.15" customHeight="1" spans="1:15">
      <c r="A775" s="6" t="s">
        <v>1439</v>
      </c>
      <c r="B775" s="7" t="s">
        <v>1440</v>
      </c>
      <c r="C775" s="7" t="s">
        <v>2312</v>
      </c>
      <c r="D775" s="6" t="s">
        <v>259</v>
      </c>
      <c r="E775" s="11">
        <v>3.378</v>
      </c>
      <c r="F775" s="10">
        <v>333.87</v>
      </c>
      <c r="G775" s="10">
        <v>1112.48</v>
      </c>
      <c r="H775" s="9"/>
      <c r="I775" s="10">
        <v>4.79</v>
      </c>
      <c r="J775" s="10">
        <v>105.06</v>
      </c>
      <c r="K775" s="10">
        <v>93.37</v>
      </c>
      <c r="L775" s="9"/>
      <c r="M775" s="10">
        <v>148.46</v>
      </c>
      <c r="N775" s="10">
        <v>1798.03</v>
      </c>
      <c r="O775" s="1" t="s">
        <v>113</v>
      </c>
    </row>
    <row r="776" ht="16.3" customHeight="1" spans="1:15">
      <c r="A776" s="6" t="s">
        <v>1442</v>
      </c>
      <c r="B776" s="7" t="s">
        <v>906</v>
      </c>
      <c r="C776" s="7" t="s">
        <v>1210</v>
      </c>
      <c r="D776" s="6" t="s">
        <v>259</v>
      </c>
      <c r="E776" s="11">
        <v>3.378</v>
      </c>
      <c r="F776" s="10">
        <v>333.87</v>
      </c>
      <c r="G776" s="10">
        <v>1112.48</v>
      </c>
      <c r="H776" s="9"/>
      <c r="I776" s="10">
        <v>4.79</v>
      </c>
      <c r="J776" s="10">
        <v>105.06</v>
      </c>
      <c r="K776" s="10">
        <v>93.37</v>
      </c>
      <c r="L776" s="9"/>
      <c r="M776" s="10">
        <v>148.46</v>
      </c>
      <c r="N776" s="10">
        <v>1798.03</v>
      </c>
      <c r="O776" s="1" t="s">
        <v>113</v>
      </c>
    </row>
    <row r="777" ht="27.9" customHeight="1" spans="1:15">
      <c r="A777" s="6" t="s">
        <v>1443</v>
      </c>
      <c r="B777" s="7" t="s">
        <v>1444</v>
      </c>
      <c r="C777" s="7" t="s">
        <v>2313</v>
      </c>
      <c r="D777" s="6" t="s">
        <v>237</v>
      </c>
      <c r="E777" s="11">
        <v>3.126</v>
      </c>
      <c r="F777" s="10">
        <v>33.71</v>
      </c>
      <c r="G777" s="10">
        <v>290.16</v>
      </c>
      <c r="H777" s="9"/>
      <c r="I777" s="10">
        <v>0.22</v>
      </c>
      <c r="J777" s="10">
        <v>23.46</v>
      </c>
      <c r="K777" s="10">
        <v>20.85</v>
      </c>
      <c r="L777" s="9"/>
      <c r="M777" s="10">
        <v>33.16</v>
      </c>
      <c r="N777" s="10">
        <v>401.56</v>
      </c>
      <c r="O777" s="1" t="s">
        <v>113</v>
      </c>
    </row>
    <row r="778" ht="16.3" customHeight="1" spans="1:15">
      <c r="A778" s="6" t="s">
        <v>1447</v>
      </c>
      <c r="B778" s="7" t="s">
        <v>1448</v>
      </c>
      <c r="C778" s="7" t="s">
        <v>1449</v>
      </c>
      <c r="D778" s="6" t="s">
        <v>237</v>
      </c>
      <c r="E778" s="11">
        <v>3.126</v>
      </c>
      <c r="F778" s="10">
        <v>33.71</v>
      </c>
      <c r="G778" s="10">
        <v>290.16</v>
      </c>
      <c r="H778" s="9"/>
      <c r="I778" s="10">
        <v>0.22</v>
      </c>
      <c r="J778" s="10">
        <v>23.46</v>
      </c>
      <c r="K778" s="10">
        <v>20.85</v>
      </c>
      <c r="L778" s="9"/>
      <c r="M778" s="10">
        <v>33.16</v>
      </c>
      <c r="N778" s="10">
        <v>401.56</v>
      </c>
      <c r="O778" s="1" t="s">
        <v>113</v>
      </c>
    </row>
    <row r="779" ht="39.55" customHeight="1" spans="1:15">
      <c r="A779" s="6" t="s">
        <v>1450</v>
      </c>
      <c r="B779" s="7" t="s">
        <v>1451</v>
      </c>
      <c r="C779" s="7" t="s">
        <v>2314</v>
      </c>
      <c r="D779" s="6" t="s">
        <v>1454</v>
      </c>
      <c r="E779" s="11">
        <v>1</v>
      </c>
      <c r="F779" s="10">
        <v>682.5</v>
      </c>
      <c r="G779" s="10">
        <v>127.9</v>
      </c>
      <c r="H779" s="9"/>
      <c r="I779" s="10">
        <v>0.06</v>
      </c>
      <c r="J779" s="10">
        <v>58.68</v>
      </c>
      <c r="K779" s="10">
        <v>52.14</v>
      </c>
      <c r="L779" s="9"/>
      <c r="M779" s="10">
        <v>82.93</v>
      </c>
      <c r="N779" s="10">
        <v>1004.22</v>
      </c>
      <c r="O779" s="1" t="s">
        <v>113</v>
      </c>
    </row>
    <row r="780" ht="27.9" customHeight="1" spans="1:15">
      <c r="A780" s="6" t="s">
        <v>1455</v>
      </c>
      <c r="B780" s="7" t="s">
        <v>1456</v>
      </c>
      <c r="C780" s="7" t="s">
        <v>1457</v>
      </c>
      <c r="D780" s="6" t="s">
        <v>271</v>
      </c>
      <c r="E780" s="11">
        <v>3</v>
      </c>
      <c r="F780" s="10">
        <v>213.82</v>
      </c>
      <c r="G780" s="10">
        <v>4.11</v>
      </c>
      <c r="H780" s="9"/>
      <c r="I780" s="9"/>
      <c r="J780" s="10">
        <v>15.78</v>
      </c>
      <c r="K780" s="10">
        <v>14.02</v>
      </c>
      <c r="L780" s="9"/>
      <c r="M780" s="10">
        <v>22.3</v>
      </c>
      <c r="N780" s="10">
        <v>270.03</v>
      </c>
      <c r="O780" s="1" t="s">
        <v>113</v>
      </c>
    </row>
    <row r="781" ht="16.3" customHeight="1" spans="1:15">
      <c r="A781" s="6" t="s">
        <v>1458</v>
      </c>
      <c r="B781" s="7" t="s">
        <v>1459</v>
      </c>
      <c r="C781" s="7" t="s">
        <v>1460</v>
      </c>
      <c r="D781" s="6" t="s">
        <v>237</v>
      </c>
      <c r="E781" s="11">
        <v>0.306</v>
      </c>
      <c r="F781" s="10">
        <v>134.13</v>
      </c>
      <c r="G781" s="10">
        <v>377.69</v>
      </c>
      <c r="H781" s="9"/>
      <c r="I781" s="10">
        <v>0.19</v>
      </c>
      <c r="J781" s="10">
        <v>37.07</v>
      </c>
      <c r="K781" s="10">
        <v>32.94</v>
      </c>
      <c r="L781" s="9"/>
      <c r="M781" s="10">
        <v>52.38</v>
      </c>
      <c r="N781" s="10">
        <v>634.4</v>
      </c>
      <c r="O781" s="1" t="s">
        <v>113</v>
      </c>
    </row>
    <row r="782" ht="16.3" customHeight="1" spans="1:15">
      <c r="A782" s="22" t="s">
        <v>90</v>
      </c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3"/>
      <c r="O782" s="1" t="s">
        <v>570</v>
      </c>
    </row>
    <row r="783" ht="16.3" customHeight="1" spans="1:15">
      <c r="A783" s="22" t="s">
        <v>192</v>
      </c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3"/>
      <c r="O783" s="1" t="s">
        <v>571</v>
      </c>
    </row>
    <row r="784" ht="16.3" customHeight="1" spans="1:15">
      <c r="A784" s="6" t="s">
        <v>113</v>
      </c>
      <c r="B784" s="7" t="s">
        <v>113</v>
      </c>
      <c r="C784" s="7" t="s">
        <v>175</v>
      </c>
      <c r="D784" s="6" t="s">
        <v>113</v>
      </c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1" t="s">
        <v>113</v>
      </c>
    </row>
    <row r="785" ht="27.9" customHeight="1" spans="1:15">
      <c r="A785" s="6" t="s">
        <v>1461</v>
      </c>
      <c r="B785" s="7" t="s">
        <v>1462</v>
      </c>
      <c r="C785" s="7" t="s">
        <v>2315</v>
      </c>
      <c r="D785" s="6" t="s">
        <v>237</v>
      </c>
      <c r="E785" s="11">
        <v>14.5</v>
      </c>
      <c r="F785" s="10">
        <v>29.15</v>
      </c>
      <c r="G785" s="9"/>
      <c r="H785" s="9"/>
      <c r="I785" s="9"/>
      <c r="J785" s="10">
        <v>1.85</v>
      </c>
      <c r="K785" s="10">
        <v>1.86</v>
      </c>
      <c r="L785" s="9"/>
      <c r="M785" s="10">
        <v>2.96</v>
      </c>
      <c r="N785" s="10">
        <v>35.82</v>
      </c>
      <c r="O785" s="1" t="s">
        <v>113</v>
      </c>
    </row>
    <row r="786" ht="27.9" customHeight="1" spans="1:15">
      <c r="A786" s="6" t="s">
        <v>1465</v>
      </c>
      <c r="B786" s="7" t="s">
        <v>1466</v>
      </c>
      <c r="C786" s="7" t="s">
        <v>1467</v>
      </c>
      <c r="D786" s="6" t="s">
        <v>237</v>
      </c>
      <c r="E786" s="11">
        <v>14.5</v>
      </c>
      <c r="F786" s="10">
        <v>29.15</v>
      </c>
      <c r="G786" s="9"/>
      <c r="H786" s="9"/>
      <c r="I786" s="9"/>
      <c r="J786" s="10">
        <v>1.85</v>
      </c>
      <c r="K786" s="10">
        <v>1.86</v>
      </c>
      <c r="L786" s="9"/>
      <c r="M786" s="10">
        <v>2.96</v>
      </c>
      <c r="N786" s="10">
        <v>35.82</v>
      </c>
      <c r="O786" s="1" t="s">
        <v>113</v>
      </c>
    </row>
    <row r="787" ht="27.9" customHeight="1" spans="1:15">
      <c r="A787" s="12" t="s">
        <v>2127</v>
      </c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3" t="s">
        <v>113</v>
      </c>
    </row>
    <row r="788" ht="16.3" customHeight="1" spans="1:15">
      <c r="A788" s="14" t="s">
        <v>113</v>
      </c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3" t="s">
        <v>113</v>
      </c>
    </row>
    <row r="789" ht="17.05" customHeight="1" spans="1:15">
      <c r="A789" s="4" t="s">
        <v>220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14" t="s">
        <v>2316</v>
      </c>
      <c r="N789" s="14"/>
      <c r="O789" s="13" t="s">
        <v>113</v>
      </c>
    </row>
    <row r="790" ht="17.05" customHeight="1" spans="1:15">
      <c r="A790" s="15" t="s">
        <v>55</v>
      </c>
      <c r="B790" s="15" t="s">
        <v>222</v>
      </c>
      <c r="C790" s="15" t="s">
        <v>2129</v>
      </c>
      <c r="D790" s="15" t="s">
        <v>66</v>
      </c>
      <c r="E790" s="15" t="s">
        <v>226</v>
      </c>
      <c r="F790" s="16" t="s">
        <v>2130</v>
      </c>
      <c r="G790" s="17"/>
      <c r="H790" s="17"/>
      <c r="I790" s="17"/>
      <c r="J790" s="17"/>
      <c r="K790" s="17"/>
      <c r="L790" s="17"/>
      <c r="M790" s="18"/>
      <c r="N790" s="19" t="s">
        <v>2131</v>
      </c>
      <c r="O790" s="20" t="s">
        <v>113</v>
      </c>
    </row>
    <row r="791" ht="41.85" customHeight="1" spans="1:15">
      <c r="A791" s="21"/>
      <c r="B791" s="21"/>
      <c r="C791" s="21"/>
      <c r="D791" s="21"/>
      <c r="E791" s="21"/>
      <c r="F791" s="5" t="s">
        <v>2132</v>
      </c>
      <c r="G791" s="5" t="s">
        <v>2133</v>
      </c>
      <c r="H791" s="6" t="s">
        <v>2134</v>
      </c>
      <c r="I791" s="5" t="s">
        <v>2135</v>
      </c>
      <c r="J791" s="5" t="s">
        <v>2136</v>
      </c>
      <c r="K791" s="5" t="s">
        <v>2137</v>
      </c>
      <c r="L791" s="5" t="s">
        <v>2138</v>
      </c>
      <c r="M791" s="6" t="s">
        <v>2139</v>
      </c>
      <c r="N791" s="24"/>
      <c r="O791" s="20" t="s">
        <v>113</v>
      </c>
    </row>
    <row r="792" ht="27.9" customHeight="1" spans="1:15">
      <c r="A792" s="6" t="s">
        <v>1468</v>
      </c>
      <c r="B792" s="7" t="s">
        <v>1469</v>
      </c>
      <c r="C792" s="7" t="s">
        <v>2317</v>
      </c>
      <c r="D792" s="6" t="s">
        <v>237</v>
      </c>
      <c r="E792" s="11">
        <v>67</v>
      </c>
      <c r="F792" s="10">
        <v>38.64</v>
      </c>
      <c r="G792" s="9"/>
      <c r="H792" s="9"/>
      <c r="I792" s="9"/>
      <c r="J792" s="10">
        <v>2.46</v>
      </c>
      <c r="K792" s="10">
        <v>2.47</v>
      </c>
      <c r="L792" s="9"/>
      <c r="M792" s="10">
        <v>3.92</v>
      </c>
      <c r="N792" s="10">
        <v>47.49</v>
      </c>
      <c r="O792" s="1" t="s">
        <v>113</v>
      </c>
    </row>
    <row r="793" ht="16.3" customHeight="1" spans="1:15">
      <c r="A793" s="6" t="s">
        <v>1471</v>
      </c>
      <c r="B793" s="7" t="s">
        <v>1472</v>
      </c>
      <c r="C793" s="7" t="s">
        <v>1473</v>
      </c>
      <c r="D793" s="6" t="s">
        <v>237</v>
      </c>
      <c r="E793" s="11">
        <v>67</v>
      </c>
      <c r="F793" s="10">
        <v>38.64</v>
      </c>
      <c r="G793" s="9"/>
      <c r="H793" s="9"/>
      <c r="I793" s="9"/>
      <c r="J793" s="10">
        <v>2.46</v>
      </c>
      <c r="K793" s="10">
        <v>2.47</v>
      </c>
      <c r="L793" s="9"/>
      <c r="M793" s="10">
        <v>3.92</v>
      </c>
      <c r="N793" s="10">
        <v>47.49</v>
      </c>
      <c r="O793" s="1" t="s">
        <v>113</v>
      </c>
    </row>
    <row r="794" ht="16.3" customHeight="1" spans="1:15">
      <c r="A794" s="6" t="s">
        <v>1474</v>
      </c>
      <c r="B794" s="7" t="s">
        <v>1475</v>
      </c>
      <c r="C794" s="7" t="s">
        <v>1476</v>
      </c>
      <c r="D794" s="6" t="s">
        <v>237</v>
      </c>
      <c r="E794" s="11">
        <v>25</v>
      </c>
      <c r="F794" s="9"/>
      <c r="G794" s="10">
        <v>14</v>
      </c>
      <c r="H794" s="9"/>
      <c r="I794" s="9"/>
      <c r="J794" s="10">
        <v>0.89</v>
      </c>
      <c r="K794" s="10">
        <v>0.89</v>
      </c>
      <c r="L794" s="9"/>
      <c r="M794" s="10">
        <v>1.42</v>
      </c>
      <c r="N794" s="10">
        <v>17.2</v>
      </c>
      <c r="O794" s="1" t="s">
        <v>113</v>
      </c>
    </row>
    <row r="795" ht="16.3" customHeight="1" spans="1:15">
      <c r="A795" s="6" t="s">
        <v>1477</v>
      </c>
      <c r="B795" s="7" t="s">
        <v>1478</v>
      </c>
      <c r="C795" s="7" t="s">
        <v>1476</v>
      </c>
      <c r="D795" s="6" t="s">
        <v>237</v>
      </c>
      <c r="E795" s="11">
        <v>25</v>
      </c>
      <c r="F795" s="9"/>
      <c r="G795" s="10">
        <v>14</v>
      </c>
      <c r="H795" s="9"/>
      <c r="I795" s="9"/>
      <c r="J795" s="10">
        <v>0.89</v>
      </c>
      <c r="K795" s="10">
        <v>0.89</v>
      </c>
      <c r="L795" s="9"/>
      <c r="M795" s="10">
        <v>1.42</v>
      </c>
      <c r="N795" s="10">
        <v>17.2</v>
      </c>
      <c r="O795" s="1" t="s">
        <v>113</v>
      </c>
    </row>
    <row r="796" ht="27.9" customHeight="1" spans="1:15">
      <c r="A796" s="6" t="s">
        <v>1479</v>
      </c>
      <c r="B796" s="7" t="s">
        <v>1480</v>
      </c>
      <c r="C796" s="7" t="s">
        <v>2318</v>
      </c>
      <c r="D796" s="6" t="s">
        <v>259</v>
      </c>
      <c r="E796" s="11">
        <v>48.25</v>
      </c>
      <c r="F796" s="10">
        <v>0.18</v>
      </c>
      <c r="G796" s="9"/>
      <c r="H796" s="9"/>
      <c r="I796" s="10">
        <v>10.15</v>
      </c>
      <c r="J796" s="10">
        <v>0.66</v>
      </c>
      <c r="K796" s="10">
        <v>0.66</v>
      </c>
      <c r="L796" s="9"/>
      <c r="M796" s="10">
        <v>1.05</v>
      </c>
      <c r="N796" s="10">
        <v>12.7</v>
      </c>
      <c r="O796" s="1" t="s">
        <v>113</v>
      </c>
    </row>
    <row r="797" ht="16.3" customHeight="1" spans="1:15">
      <c r="A797" s="6" t="s">
        <v>1482</v>
      </c>
      <c r="B797" s="7" t="s">
        <v>264</v>
      </c>
      <c r="C797" s="7" t="s">
        <v>265</v>
      </c>
      <c r="D797" s="6" t="s">
        <v>259</v>
      </c>
      <c r="E797" s="11">
        <v>48.25</v>
      </c>
      <c r="F797" s="10">
        <v>0.18</v>
      </c>
      <c r="G797" s="9"/>
      <c r="H797" s="9"/>
      <c r="I797" s="10">
        <v>10.15</v>
      </c>
      <c r="J797" s="10">
        <v>0.66</v>
      </c>
      <c r="K797" s="10">
        <v>0.66</v>
      </c>
      <c r="L797" s="9"/>
      <c r="M797" s="10">
        <v>1.05</v>
      </c>
      <c r="N797" s="10">
        <v>12.7</v>
      </c>
      <c r="O797" s="1" t="s">
        <v>113</v>
      </c>
    </row>
    <row r="798" ht="27.9" customHeight="1" spans="1:15">
      <c r="A798" s="6" t="s">
        <v>1483</v>
      </c>
      <c r="B798" s="7" t="s">
        <v>1484</v>
      </c>
      <c r="C798" s="7" t="s">
        <v>2212</v>
      </c>
      <c r="D798" s="6" t="s">
        <v>237</v>
      </c>
      <c r="E798" s="11">
        <v>437.8</v>
      </c>
      <c r="F798" s="10">
        <v>0.07</v>
      </c>
      <c r="G798" s="9"/>
      <c r="H798" s="9"/>
      <c r="I798" s="10">
        <v>1.34</v>
      </c>
      <c r="J798" s="10">
        <v>0.09</v>
      </c>
      <c r="K798" s="10">
        <v>0.09</v>
      </c>
      <c r="L798" s="9"/>
      <c r="M798" s="10">
        <v>0.14</v>
      </c>
      <c r="N798" s="10">
        <v>1.73</v>
      </c>
      <c r="O798" s="1" t="s">
        <v>113</v>
      </c>
    </row>
    <row r="799" ht="27.9" customHeight="1" spans="1:15">
      <c r="A799" s="6" t="s">
        <v>1485</v>
      </c>
      <c r="B799" s="7" t="s">
        <v>662</v>
      </c>
      <c r="C799" s="7" t="s">
        <v>663</v>
      </c>
      <c r="D799" s="6" t="s">
        <v>237</v>
      </c>
      <c r="E799" s="11">
        <v>437.8</v>
      </c>
      <c r="F799" s="10">
        <v>0.07</v>
      </c>
      <c r="G799" s="9"/>
      <c r="H799" s="9"/>
      <c r="I799" s="10">
        <v>1.34</v>
      </c>
      <c r="J799" s="10">
        <v>0.09</v>
      </c>
      <c r="K799" s="10">
        <v>0.09</v>
      </c>
      <c r="L799" s="9"/>
      <c r="M799" s="10">
        <v>0.14</v>
      </c>
      <c r="N799" s="10">
        <v>1.73</v>
      </c>
      <c r="O799" s="1" t="s">
        <v>113</v>
      </c>
    </row>
    <row r="800" ht="27.9" customHeight="1" spans="1:15">
      <c r="A800" s="6" t="s">
        <v>1486</v>
      </c>
      <c r="B800" s="7" t="s">
        <v>1487</v>
      </c>
      <c r="C800" s="7" t="s">
        <v>2236</v>
      </c>
      <c r="D800" s="6" t="s">
        <v>259</v>
      </c>
      <c r="E800" s="11">
        <v>1.74</v>
      </c>
      <c r="F800" s="10">
        <v>367.26</v>
      </c>
      <c r="G800" s="10">
        <v>226.33</v>
      </c>
      <c r="H800" s="9"/>
      <c r="I800" s="10">
        <v>5.26</v>
      </c>
      <c r="J800" s="10">
        <v>38.09</v>
      </c>
      <c r="K800" s="10">
        <v>38.22</v>
      </c>
      <c r="L800" s="9"/>
      <c r="M800" s="10">
        <v>60.76</v>
      </c>
      <c r="N800" s="10">
        <v>735.92</v>
      </c>
      <c r="O800" s="1" t="s">
        <v>113</v>
      </c>
    </row>
    <row r="801" ht="16.3" customHeight="1" spans="1:15">
      <c r="A801" s="6" t="s">
        <v>1488</v>
      </c>
      <c r="B801" s="7" t="s">
        <v>906</v>
      </c>
      <c r="C801" s="7" t="s">
        <v>907</v>
      </c>
      <c r="D801" s="6" t="s">
        <v>259</v>
      </c>
      <c r="E801" s="11">
        <v>1.74</v>
      </c>
      <c r="F801" s="10">
        <v>367.26</v>
      </c>
      <c r="G801" s="10">
        <v>226.33</v>
      </c>
      <c r="H801" s="9"/>
      <c r="I801" s="10">
        <v>5.26</v>
      </c>
      <c r="J801" s="10">
        <v>38.09</v>
      </c>
      <c r="K801" s="10">
        <v>38.22</v>
      </c>
      <c r="L801" s="9"/>
      <c r="M801" s="10">
        <v>60.76</v>
      </c>
      <c r="N801" s="10">
        <v>735.92</v>
      </c>
      <c r="O801" s="1" t="s">
        <v>113</v>
      </c>
    </row>
    <row r="802" ht="16.3" customHeight="1" spans="1:15">
      <c r="A802" s="6" t="s">
        <v>113</v>
      </c>
      <c r="B802" s="7" t="s">
        <v>113</v>
      </c>
      <c r="C802" s="7" t="s">
        <v>1489</v>
      </c>
      <c r="D802" s="6" t="s">
        <v>113</v>
      </c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1" t="s">
        <v>113</v>
      </c>
    </row>
    <row r="803" ht="39.55" customHeight="1" spans="1:15">
      <c r="A803" s="6" t="s">
        <v>1490</v>
      </c>
      <c r="B803" s="7" t="s">
        <v>1491</v>
      </c>
      <c r="C803" s="7" t="s">
        <v>2319</v>
      </c>
      <c r="D803" s="6" t="s">
        <v>259</v>
      </c>
      <c r="E803" s="11">
        <v>25</v>
      </c>
      <c r="F803" s="10">
        <v>96.37</v>
      </c>
      <c r="G803" s="10">
        <v>475.17</v>
      </c>
      <c r="H803" s="9"/>
      <c r="I803" s="9"/>
      <c r="J803" s="10">
        <v>36.35</v>
      </c>
      <c r="K803" s="10">
        <v>36.47</v>
      </c>
      <c r="L803" s="9"/>
      <c r="M803" s="10">
        <v>57.99</v>
      </c>
      <c r="N803" s="10">
        <v>702.35</v>
      </c>
      <c r="O803" s="1" t="s">
        <v>113</v>
      </c>
    </row>
    <row r="804" ht="16.3" customHeight="1" spans="1:15">
      <c r="A804" s="6" t="s">
        <v>1494</v>
      </c>
      <c r="B804" s="7" t="s">
        <v>1495</v>
      </c>
      <c r="C804" s="7" t="s">
        <v>1496</v>
      </c>
      <c r="D804" s="6" t="s">
        <v>259</v>
      </c>
      <c r="E804" s="11">
        <v>25</v>
      </c>
      <c r="F804" s="10">
        <v>96.37</v>
      </c>
      <c r="G804" s="10">
        <v>475.17</v>
      </c>
      <c r="H804" s="9"/>
      <c r="I804" s="9"/>
      <c r="J804" s="10">
        <v>36.35</v>
      </c>
      <c r="K804" s="10">
        <v>36.47</v>
      </c>
      <c r="L804" s="9"/>
      <c r="M804" s="10">
        <v>57.99</v>
      </c>
      <c r="N804" s="10">
        <v>702.35</v>
      </c>
      <c r="O804" s="1" t="s">
        <v>113</v>
      </c>
    </row>
    <row r="805" ht="39.55" customHeight="1" spans="1:15">
      <c r="A805" s="6" t="s">
        <v>1497</v>
      </c>
      <c r="B805" s="7" t="s">
        <v>1498</v>
      </c>
      <c r="C805" s="7" t="s">
        <v>2320</v>
      </c>
      <c r="D805" s="6" t="s">
        <v>237</v>
      </c>
      <c r="E805" s="11">
        <v>88.7</v>
      </c>
      <c r="F805" s="10">
        <v>42.76</v>
      </c>
      <c r="G805" s="10">
        <v>3.81</v>
      </c>
      <c r="H805" s="9"/>
      <c r="I805" s="10">
        <v>0.45</v>
      </c>
      <c r="J805" s="10">
        <v>2.99</v>
      </c>
      <c r="K805" s="10">
        <v>3</v>
      </c>
      <c r="L805" s="9"/>
      <c r="M805" s="10">
        <v>4.77</v>
      </c>
      <c r="N805" s="10">
        <v>57.78</v>
      </c>
      <c r="O805" s="1" t="s">
        <v>113</v>
      </c>
    </row>
    <row r="806" ht="27.9" customHeight="1" spans="1:15">
      <c r="A806" s="6" t="s">
        <v>1500</v>
      </c>
      <c r="B806" s="7" t="s">
        <v>238</v>
      </c>
      <c r="C806" s="7" t="s">
        <v>239</v>
      </c>
      <c r="D806" s="6" t="s">
        <v>237</v>
      </c>
      <c r="E806" s="11">
        <v>88.7</v>
      </c>
      <c r="F806" s="10">
        <v>40.33</v>
      </c>
      <c r="G806" s="10">
        <v>2.62</v>
      </c>
      <c r="H806" s="9"/>
      <c r="I806" s="10">
        <v>0.45</v>
      </c>
      <c r="J806" s="10">
        <v>2.76</v>
      </c>
      <c r="K806" s="10">
        <v>2.77</v>
      </c>
      <c r="L806" s="9"/>
      <c r="M806" s="10">
        <v>4.4</v>
      </c>
      <c r="N806" s="10">
        <v>53.33</v>
      </c>
      <c r="O806" s="1" t="s">
        <v>113</v>
      </c>
    </row>
    <row r="807" ht="16.3" customHeight="1" spans="1:15">
      <c r="A807" s="6" t="s">
        <v>1501</v>
      </c>
      <c r="B807" s="7" t="s">
        <v>242</v>
      </c>
      <c r="C807" s="7" t="s">
        <v>243</v>
      </c>
      <c r="D807" s="6" t="s">
        <v>237</v>
      </c>
      <c r="E807" s="11">
        <v>88.7</v>
      </c>
      <c r="F807" s="10">
        <v>2.43</v>
      </c>
      <c r="G807" s="10">
        <v>1.19</v>
      </c>
      <c r="H807" s="9"/>
      <c r="I807" s="9"/>
      <c r="J807" s="10">
        <v>0.23</v>
      </c>
      <c r="K807" s="10">
        <v>0.23</v>
      </c>
      <c r="L807" s="9"/>
      <c r="M807" s="10">
        <v>0.37</v>
      </c>
      <c r="N807" s="10">
        <v>4.45</v>
      </c>
      <c r="O807" s="1" t="s">
        <v>113</v>
      </c>
    </row>
    <row r="808" ht="51.15" customHeight="1" spans="1:15">
      <c r="A808" s="6" t="s">
        <v>1505</v>
      </c>
      <c r="B808" s="7" t="s">
        <v>1506</v>
      </c>
      <c r="C808" s="7" t="s">
        <v>2142</v>
      </c>
      <c r="D808" s="6" t="s">
        <v>237</v>
      </c>
      <c r="E808" s="11">
        <v>88.7</v>
      </c>
      <c r="F808" s="10">
        <v>24.81</v>
      </c>
      <c r="G808" s="10">
        <v>13.48</v>
      </c>
      <c r="H808" s="9"/>
      <c r="I808" s="9"/>
      <c r="J808" s="10">
        <v>2.44</v>
      </c>
      <c r="K808" s="10">
        <v>2.44</v>
      </c>
      <c r="L808" s="9"/>
      <c r="M808" s="10">
        <v>3.89</v>
      </c>
      <c r="N808" s="10">
        <v>47.06</v>
      </c>
      <c r="O808" s="1" t="s">
        <v>113</v>
      </c>
    </row>
    <row r="809" ht="27.9" customHeight="1" spans="1:15">
      <c r="A809" s="12" t="s">
        <v>2127</v>
      </c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3" t="s">
        <v>113</v>
      </c>
    </row>
    <row r="810" ht="16.3" customHeight="1" spans="1:15">
      <c r="A810" s="14" t="s">
        <v>113</v>
      </c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3" t="s">
        <v>113</v>
      </c>
    </row>
    <row r="811" ht="17.05" customHeight="1" spans="1:15">
      <c r="A811" s="4" t="s">
        <v>220</v>
      </c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14" t="s">
        <v>2321</v>
      </c>
      <c r="N811" s="14"/>
      <c r="O811" s="13" t="s">
        <v>113</v>
      </c>
    </row>
    <row r="812" ht="17.05" customHeight="1" spans="1:15">
      <c r="A812" s="15" t="s">
        <v>55</v>
      </c>
      <c r="B812" s="15" t="s">
        <v>222</v>
      </c>
      <c r="C812" s="15" t="s">
        <v>2129</v>
      </c>
      <c r="D812" s="15" t="s">
        <v>66</v>
      </c>
      <c r="E812" s="15" t="s">
        <v>226</v>
      </c>
      <c r="F812" s="16" t="s">
        <v>2130</v>
      </c>
      <c r="G812" s="17"/>
      <c r="H812" s="17"/>
      <c r="I812" s="17"/>
      <c r="J812" s="17"/>
      <c r="K812" s="17"/>
      <c r="L812" s="17"/>
      <c r="M812" s="18"/>
      <c r="N812" s="19" t="s">
        <v>2131</v>
      </c>
      <c r="O812" s="20" t="s">
        <v>113</v>
      </c>
    </row>
    <row r="813" ht="41.85" customHeight="1" spans="1:15">
      <c r="A813" s="21"/>
      <c r="B813" s="21"/>
      <c r="C813" s="21"/>
      <c r="D813" s="21"/>
      <c r="E813" s="21"/>
      <c r="F813" s="5" t="s">
        <v>2132</v>
      </c>
      <c r="G813" s="5" t="s">
        <v>2133</v>
      </c>
      <c r="H813" s="6" t="s">
        <v>2134</v>
      </c>
      <c r="I813" s="5" t="s">
        <v>2135</v>
      </c>
      <c r="J813" s="5" t="s">
        <v>2136</v>
      </c>
      <c r="K813" s="5" t="s">
        <v>2137</v>
      </c>
      <c r="L813" s="5" t="s">
        <v>2138</v>
      </c>
      <c r="M813" s="6" t="s">
        <v>2139</v>
      </c>
      <c r="N813" s="24"/>
      <c r="O813" s="20" t="s">
        <v>113</v>
      </c>
    </row>
    <row r="814" ht="16.3" customHeight="1" spans="1:15">
      <c r="A814" s="6" t="s">
        <v>1507</v>
      </c>
      <c r="B814" s="7" t="s">
        <v>247</v>
      </c>
      <c r="C814" s="7" t="s">
        <v>1062</v>
      </c>
      <c r="D814" s="6" t="s">
        <v>237</v>
      </c>
      <c r="E814" s="11">
        <v>88.7</v>
      </c>
      <c r="F814" s="10">
        <v>24.81</v>
      </c>
      <c r="G814" s="10">
        <v>13.48</v>
      </c>
      <c r="H814" s="9"/>
      <c r="I814" s="9"/>
      <c r="J814" s="10">
        <v>2.44</v>
      </c>
      <c r="K814" s="10">
        <v>2.44</v>
      </c>
      <c r="L814" s="9"/>
      <c r="M814" s="10">
        <v>3.89</v>
      </c>
      <c r="N814" s="10">
        <v>47.06</v>
      </c>
      <c r="O814" s="1" t="s">
        <v>113</v>
      </c>
    </row>
    <row r="815" ht="16.3" customHeight="1" spans="1:15">
      <c r="A815" s="6" t="s">
        <v>113</v>
      </c>
      <c r="B815" s="7" t="s">
        <v>113</v>
      </c>
      <c r="C815" s="7" t="s">
        <v>1508</v>
      </c>
      <c r="D815" s="6" t="s">
        <v>113</v>
      </c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1" t="s">
        <v>113</v>
      </c>
    </row>
    <row r="816" ht="39.55" customHeight="1" spans="1:15">
      <c r="A816" s="6" t="s">
        <v>1509</v>
      </c>
      <c r="B816" s="7" t="s">
        <v>1510</v>
      </c>
      <c r="C816" s="7" t="s">
        <v>2234</v>
      </c>
      <c r="D816" s="6" t="s">
        <v>237</v>
      </c>
      <c r="E816" s="11">
        <v>2.4</v>
      </c>
      <c r="F816" s="10">
        <v>177.77</v>
      </c>
      <c r="G816" s="10">
        <v>521.61</v>
      </c>
      <c r="H816" s="9"/>
      <c r="I816" s="10">
        <v>13.67</v>
      </c>
      <c r="J816" s="10">
        <v>45.35</v>
      </c>
      <c r="K816" s="10">
        <v>45.5</v>
      </c>
      <c r="L816" s="9"/>
      <c r="M816" s="10">
        <v>72.35</v>
      </c>
      <c r="N816" s="10">
        <v>876.24</v>
      </c>
      <c r="O816" s="1" t="s">
        <v>113</v>
      </c>
    </row>
    <row r="817" ht="16.3" customHeight="1" spans="1:15">
      <c r="A817" s="6" t="s">
        <v>1511</v>
      </c>
      <c r="B817" s="7" t="s">
        <v>888</v>
      </c>
      <c r="C817" s="7" t="s">
        <v>889</v>
      </c>
      <c r="D817" s="6" t="s">
        <v>237</v>
      </c>
      <c r="E817" s="11">
        <v>2.4</v>
      </c>
      <c r="F817" s="10">
        <v>49.41</v>
      </c>
      <c r="G817" s="10">
        <v>368.36</v>
      </c>
      <c r="H817" s="9"/>
      <c r="I817" s="9"/>
      <c r="J817" s="10">
        <v>26.57</v>
      </c>
      <c r="K817" s="10">
        <v>26.66</v>
      </c>
      <c r="L817" s="9"/>
      <c r="M817" s="10">
        <v>42.39</v>
      </c>
      <c r="N817" s="10">
        <v>513.39</v>
      </c>
      <c r="O817" s="1" t="s">
        <v>113</v>
      </c>
    </row>
    <row r="818" ht="16.3" customHeight="1" spans="1:15">
      <c r="A818" s="6" t="s">
        <v>1512</v>
      </c>
      <c r="B818" s="7" t="s">
        <v>891</v>
      </c>
      <c r="C818" s="7" t="s">
        <v>892</v>
      </c>
      <c r="D818" s="6" t="s">
        <v>893</v>
      </c>
      <c r="E818" s="11">
        <v>0.1</v>
      </c>
      <c r="F818" s="10">
        <v>3080.57</v>
      </c>
      <c r="G818" s="10">
        <v>3677.89</v>
      </c>
      <c r="H818" s="9"/>
      <c r="I818" s="10">
        <v>327.97</v>
      </c>
      <c r="J818" s="10">
        <v>450.7</v>
      </c>
      <c r="K818" s="10">
        <v>452.23</v>
      </c>
      <c r="L818" s="9"/>
      <c r="M818" s="10">
        <v>719.04</v>
      </c>
      <c r="N818" s="10">
        <v>8708.4</v>
      </c>
      <c r="O818" s="1" t="s">
        <v>113</v>
      </c>
    </row>
    <row r="819" ht="16.3" customHeight="1" spans="1:15">
      <c r="A819" s="6" t="s">
        <v>113</v>
      </c>
      <c r="B819" s="7" t="s">
        <v>113</v>
      </c>
      <c r="C819" s="7" t="s">
        <v>1513</v>
      </c>
      <c r="D819" s="6" t="s">
        <v>113</v>
      </c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1" t="s">
        <v>113</v>
      </c>
    </row>
    <row r="820" ht="27.9" customHeight="1" spans="1:15">
      <c r="A820" s="6" t="s">
        <v>1514</v>
      </c>
      <c r="B820" s="7" t="s">
        <v>1515</v>
      </c>
      <c r="C820" s="7" t="s">
        <v>2322</v>
      </c>
      <c r="D820" s="6" t="s">
        <v>237</v>
      </c>
      <c r="E820" s="11">
        <v>1.767</v>
      </c>
      <c r="F820" s="9"/>
      <c r="G820" s="10">
        <v>200</v>
      </c>
      <c r="H820" s="9"/>
      <c r="I820" s="9"/>
      <c r="J820" s="10">
        <v>12.72</v>
      </c>
      <c r="K820" s="10">
        <v>12.76</v>
      </c>
      <c r="L820" s="9"/>
      <c r="M820" s="10">
        <v>20.29</v>
      </c>
      <c r="N820" s="10">
        <v>245.77</v>
      </c>
      <c r="O820" s="1" t="s">
        <v>113</v>
      </c>
    </row>
    <row r="821" ht="16.3" customHeight="1" spans="1:15">
      <c r="A821" s="6" t="s">
        <v>1518</v>
      </c>
      <c r="B821" s="7" t="s">
        <v>1519</v>
      </c>
      <c r="C821" s="7" t="s">
        <v>1516</v>
      </c>
      <c r="D821" s="6" t="s">
        <v>237</v>
      </c>
      <c r="E821" s="11">
        <v>1.767</v>
      </c>
      <c r="F821" s="9"/>
      <c r="G821" s="10">
        <v>200</v>
      </c>
      <c r="H821" s="9"/>
      <c r="I821" s="9"/>
      <c r="J821" s="10">
        <v>12.72</v>
      </c>
      <c r="K821" s="10">
        <v>12.76</v>
      </c>
      <c r="L821" s="9"/>
      <c r="M821" s="10">
        <v>20.29</v>
      </c>
      <c r="N821" s="10">
        <v>245.77</v>
      </c>
      <c r="O821" s="1" t="s">
        <v>113</v>
      </c>
    </row>
    <row r="822" ht="27.9" customHeight="1" spans="1:15">
      <c r="A822" s="6" t="s">
        <v>1520</v>
      </c>
      <c r="B822" s="7" t="s">
        <v>1521</v>
      </c>
      <c r="C822" s="7" t="s">
        <v>2323</v>
      </c>
      <c r="D822" s="6" t="s">
        <v>237</v>
      </c>
      <c r="E822" s="11">
        <v>5.811</v>
      </c>
      <c r="F822" s="9"/>
      <c r="G822" s="10">
        <v>250</v>
      </c>
      <c r="H822" s="9"/>
      <c r="I822" s="9"/>
      <c r="J822" s="10">
        <v>15.9</v>
      </c>
      <c r="K822" s="10">
        <v>15.95</v>
      </c>
      <c r="L822" s="9"/>
      <c r="M822" s="10">
        <v>25.37</v>
      </c>
      <c r="N822" s="10">
        <v>307.22</v>
      </c>
      <c r="O822" s="1" t="s">
        <v>113</v>
      </c>
    </row>
    <row r="823" ht="16.3" customHeight="1" spans="1:15">
      <c r="A823" s="6" t="s">
        <v>1524</v>
      </c>
      <c r="B823" s="7" t="s">
        <v>1525</v>
      </c>
      <c r="C823" s="7" t="s">
        <v>1522</v>
      </c>
      <c r="D823" s="6" t="s">
        <v>237</v>
      </c>
      <c r="E823" s="11">
        <v>5.811</v>
      </c>
      <c r="F823" s="9"/>
      <c r="G823" s="10">
        <v>250</v>
      </c>
      <c r="H823" s="9"/>
      <c r="I823" s="9"/>
      <c r="J823" s="10">
        <v>15.9</v>
      </c>
      <c r="K823" s="10">
        <v>15.95</v>
      </c>
      <c r="L823" s="9"/>
      <c r="M823" s="10">
        <v>25.37</v>
      </c>
      <c r="N823" s="10">
        <v>307.22</v>
      </c>
      <c r="O823" s="1" t="s">
        <v>113</v>
      </c>
    </row>
    <row r="824" ht="16.3" customHeight="1" spans="1:15">
      <c r="A824" s="6" t="s">
        <v>113</v>
      </c>
      <c r="B824" s="7" t="s">
        <v>113</v>
      </c>
      <c r="C824" s="7" t="s">
        <v>631</v>
      </c>
      <c r="D824" s="6" t="s">
        <v>113</v>
      </c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1" t="s">
        <v>113</v>
      </c>
    </row>
    <row r="825" ht="27.9" customHeight="1" spans="1:15">
      <c r="A825" s="6" t="s">
        <v>1526</v>
      </c>
      <c r="B825" s="7" t="s">
        <v>1527</v>
      </c>
      <c r="C825" s="7" t="s">
        <v>2324</v>
      </c>
      <c r="D825" s="6" t="s">
        <v>237</v>
      </c>
      <c r="E825" s="11">
        <v>740.8</v>
      </c>
      <c r="F825" s="10">
        <v>0.94</v>
      </c>
      <c r="G825" s="9"/>
      <c r="H825" s="9"/>
      <c r="I825" s="10">
        <v>13.3</v>
      </c>
      <c r="J825" s="10">
        <v>0.91</v>
      </c>
      <c r="K825" s="10">
        <v>0.91</v>
      </c>
      <c r="L825" s="9"/>
      <c r="M825" s="10">
        <v>1.45</v>
      </c>
      <c r="N825" s="10">
        <v>17.5</v>
      </c>
      <c r="O825" s="1" t="s">
        <v>113</v>
      </c>
    </row>
    <row r="826" ht="39.55" customHeight="1" spans="1:15">
      <c r="A826" s="6" t="s">
        <v>1529</v>
      </c>
      <c r="B826" s="7" t="s">
        <v>635</v>
      </c>
      <c r="C826" s="7" t="s">
        <v>636</v>
      </c>
      <c r="D826" s="6" t="s">
        <v>259</v>
      </c>
      <c r="E826" s="11">
        <v>133.344</v>
      </c>
      <c r="F826" s="10">
        <v>5.23</v>
      </c>
      <c r="G826" s="9"/>
      <c r="H826" s="9"/>
      <c r="I826" s="10">
        <v>73.89</v>
      </c>
      <c r="J826" s="10">
        <v>5.03</v>
      </c>
      <c r="K826" s="10">
        <v>5.05</v>
      </c>
      <c r="L826" s="9"/>
      <c r="M826" s="10">
        <v>8.03</v>
      </c>
      <c r="N826" s="10">
        <v>97.23</v>
      </c>
      <c r="O826" s="1" t="s">
        <v>113</v>
      </c>
    </row>
    <row r="827" ht="27.9" customHeight="1" spans="1:15">
      <c r="A827" s="6" t="s">
        <v>1530</v>
      </c>
      <c r="B827" s="7" t="s">
        <v>1531</v>
      </c>
      <c r="C827" s="7" t="s">
        <v>2325</v>
      </c>
      <c r="D827" s="6" t="s">
        <v>259</v>
      </c>
      <c r="E827" s="11">
        <v>133.344</v>
      </c>
      <c r="F827" s="10">
        <v>0.8</v>
      </c>
      <c r="G827" s="9"/>
      <c r="H827" s="9"/>
      <c r="I827" s="10">
        <v>24.16</v>
      </c>
      <c r="J827" s="10">
        <v>1.59</v>
      </c>
      <c r="K827" s="10">
        <v>1.59</v>
      </c>
      <c r="L827" s="9"/>
      <c r="M827" s="10">
        <v>2.54</v>
      </c>
      <c r="N827" s="10">
        <v>30.68</v>
      </c>
      <c r="O827" s="1" t="s">
        <v>113</v>
      </c>
    </row>
    <row r="828" ht="16.3" customHeight="1" spans="1:15">
      <c r="A828" s="6" t="s">
        <v>1533</v>
      </c>
      <c r="B828" s="7" t="s">
        <v>641</v>
      </c>
      <c r="C828" s="7" t="s">
        <v>642</v>
      </c>
      <c r="D828" s="6" t="s">
        <v>259</v>
      </c>
      <c r="E828" s="11">
        <v>133.344</v>
      </c>
      <c r="F828" s="10">
        <v>0.58</v>
      </c>
      <c r="G828" s="9"/>
      <c r="H828" s="9"/>
      <c r="I828" s="10">
        <v>4.41</v>
      </c>
      <c r="J828" s="10">
        <v>0.32</v>
      </c>
      <c r="K828" s="10">
        <v>0.32</v>
      </c>
      <c r="L828" s="9"/>
      <c r="M828" s="10">
        <v>0.51</v>
      </c>
      <c r="N828" s="10">
        <v>6.14</v>
      </c>
      <c r="O828" s="1" t="s">
        <v>113</v>
      </c>
    </row>
    <row r="829" ht="27.9" customHeight="1" spans="1:15">
      <c r="A829" s="6" t="s">
        <v>1534</v>
      </c>
      <c r="B829" s="7" t="s">
        <v>644</v>
      </c>
      <c r="C829" s="7" t="s">
        <v>645</v>
      </c>
      <c r="D829" s="6" t="s">
        <v>259</v>
      </c>
      <c r="E829" s="11">
        <v>133.344</v>
      </c>
      <c r="F829" s="10">
        <v>0.22</v>
      </c>
      <c r="G829" s="9"/>
      <c r="H829" s="9"/>
      <c r="I829" s="10">
        <v>19.75</v>
      </c>
      <c r="J829" s="10">
        <v>1.27</v>
      </c>
      <c r="K829" s="10">
        <v>1.27</v>
      </c>
      <c r="L829" s="9"/>
      <c r="M829" s="10">
        <v>2.03</v>
      </c>
      <c r="N829" s="10">
        <v>24.54</v>
      </c>
      <c r="O829" s="1" t="s">
        <v>113</v>
      </c>
    </row>
    <row r="830" ht="16.3" customHeight="1" spans="1:15">
      <c r="A830" s="6" t="s">
        <v>113</v>
      </c>
      <c r="B830" s="7" t="s">
        <v>113</v>
      </c>
      <c r="C830" s="7" t="s">
        <v>1535</v>
      </c>
      <c r="D830" s="6" t="s">
        <v>113</v>
      </c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1" t="s">
        <v>113</v>
      </c>
    </row>
    <row r="831" ht="27.9" customHeight="1" spans="1:15">
      <c r="A831" s="6" t="s">
        <v>1536</v>
      </c>
      <c r="B831" s="7" t="s">
        <v>1537</v>
      </c>
      <c r="C831" s="7" t="s">
        <v>2236</v>
      </c>
      <c r="D831" s="6" t="s">
        <v>259</v>
      </c>
      <c r="E831" s="11">
        <v>7.115</v>
      </c>
      <c r="F831" s="10">
        <v>367.26</v>
      </c>
      <c r="G831" s="10">
        <v>226.33</v>
      </c>
      <c r="H831" s="9"/>
      <c r="I831" s="10">
        <v>5.26</v>
      </c>
      <c r="J831" s="10">
        <v>38.09</v>
      </c>
      <c r="K831" s="10">
        <v>38.22</v>
      </c>
      <c r="L831" s="9"/>
      <c r="M831" s="10">
        <v>60.76</v>
      </c>
      <c r="N831" s="10">
        <v>735.92</v>
      </c>
      <c r="O831" s="1" t="s">
        <v>113</v>
      </c>
    </row>
    <row r="832" ht="16.3" customHeight="1" spans="1:15">
      <c r="A832" s="6" t="s">
        <v>1538</v>
      </c>
      <c r="B832" s="7" t="s">
        <v>906</v>
      </c>
      <c r="C832" s="7" t="s">
        <v>907</v>
      </c>
      <c r="D832" s="6" t="s">
        <v>259</v>
      </c>
      <c r="E832" s="11">
        <v>7.115</v>
      </c>
      <c r="F832" s="10">
        <v>367.26</v>
      </c>
      <c r="G832" s="10">
        <v>226.33</v>
      </c>
      <c r="H832" s="9"/>
      <c r="I832" s="10">
        <v>5.26</v>
      </c>
      <c r="J832" s="10">
        <v>38.09</v>
      </c>
      <c r="K832" s="10">
        <v>38.22</v>
      </c>
      <c r="L832" s="9"/>
      <c r="M832" s="10">
        <v>60.76</v>
      </c>
      <c r="N832" s="10">
        <v>735.92</v>
      </c>
      <c r="O832" s="1" t="s">
        <v>113</v>
      </c>
    </row>
    <row r="833" ht="27.9" customHeight="1" spans="1:15">
      <c r="A833" s="12" t="s">
        <v>2127</v>
      </c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3" t="s">
        <v>113</v>
      </c>
    </row>
    <row r="834" ht="16.3" customHeight="1" spans="1:15">
      <c r="A834" s="14" t="s">
        <v>113</v>
      </c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3" t="s">
        <v>113</v>
      </c>
    </row>
    <row r="835" ht="17.05" customHeight="1" spans="1:15">
      <c r="A835" s="4" t="s">
        <v>220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14" t="s">
        <v>2326</v>
      </c>
      <c r="N835" s="14"/>
      <c r="O835" s="13" t="s">
        <v>113</v>
      </c>
    </row>
    <row r="836" ht="17.05" customHeight="1" spans="1:15">
      <c r="A836" s="15" t="s">
        <v>55</v>
      </c>
      <c r="B836" s="15" t="s">
        <v>222</v>
      </c>
      <c r="C836" s="15" t="s">
        <v>2129</v>
      </c>
      <c r="D836" s="15" t="s">
        <v>66</v>
      </c>
      <c r="E836" s="15" t="s">
        <v>226</v>
      </c>
      <c r="F836" s="16" t="s">
        <v>2130</v>
      </c>
      <c r="G836" s="17"/>
      <c r="H836" s="17"/>
      <c r="I836" s="17"/>
      <c r="J836" s="17"/>
      <c r="K836" s="17"/>
      <c r="L836" s="17"/>
      <c r="M836" s="18"/>
      <c r="N836" s="19" t="s">
        <v>2131</v>
      </c>
      <c r="O836" s="20" t="s">
        <v>113</v>
      </c>
    </row>
    <row r="837" ht="41.85" customHeight="1" spans="1:15">
      <c r="A837" s="21"/>
      <c r="B837" s="21"/>
      <c r="C837" s="21"/>
      <c r="D837" s="21"/>
      <c r="E837" s="21"/>
      <c r="F837" s="5" t="s">
        <v>2132</v>
      </c>
      <c r="G837" s="5" t="s">
        <v>2133</v>
      </c>
      <c r="H837" s="6" t="s">
        <v>2134</v>
      </c>
      <c r="I837" s="5" t="s">
        <v>2135</v>
      </c>
      <c r="J837" s="5" t="s">
        <v>2136</v>
      </c>
      <c r="K837" s="5" t="s">
        <v>2137</v>
      </c>
      <c r="L837" s="5" t="s">
        <v>2138</v>
      </c>
      <c r="M837" s="6" t="s">
        <v>2139</v>
      </c>
      <c r="N837" s="24"/>
      <c r="O837" s="20" t="s">
        <v>113</v>
      </c>
    </row>
    <row r="838" ht="27.9" customHeight="1" spans="1:15">
      <c r="A838" s="6" t="s">
        <v>1539</v>
      </c>
      <c r="B838" s="7" t="s">
        <v>1540</v>
      </c>
      <c r="C838" s="7" t="s">
        <v>2241</v>
      </c>
      <c r="D838" s="6" t="s">
        <v>237</v>
      </c>
      <c r="E838" s="11">
        <v>59.288</v>
      </c>
      <c r="F838" s="10">
        <v>40.33</v>
      </c>
      <c r="G838" s="10">
        <v>5.82</v>
      </c>
      <c r="H838" s="9"/>
      <c r="I838" s="10">
        <v>1</v>
      </c>
      <c r="J838" s="10">
        <v>3</v>
      </c>
      <c r="K838" s="10">
        <v>3.01</v>
      </c>
      <c r="L838" s="9"/>
      <c r="M838" s="10">
        <v>4.78</v>
      </c>
      <c r="N838" s="10">
        <v>57.94</v>
      </c>
      <c r="O838" s="1" t="s">
        <v>113</v>
      </c>
    </row>
    <row r="839" ht="27.9" customHeight="1" spans="1:15">
      <c r="A839" s="6" t="s">
        <v>1541</v>
      </c>
      <c r="B839" s="7" t="s">
        <v>238</v>
      </c>
      <c r="C839" s="7" t="s">
        <v>239</v>
      </c>
      <c r="D839" s="6" t="s">
        <v>237</v>
      </c>
      <c r="E839" s="11">
        <v>59.288</v>
      </c>
      <c r="F839" s="10">
        <v>40.33</v>
      </c>
      <c r="G839" s="10">
        <v>5.82</v>
      </c>
      <c r="H839" s="9"/>
      <c r="I839" s="10">
        <v>1</v>
      </c>
      <c r="J839" s="10">
        <v>3</v>
      </c>
      <c r="K839" s="10">
        <v>3.01</v>
      </c>
      <c r="L839" s="9"/>
      <c r="M839" s="10">
        <v>4.78</v>
      </c>
      <c r="N839" s="10">
        <v>57.94</v>
      </c>
      <c r="O839" s="1" t="s">
        <v>113</v>
      </c>
    </row>
    <row r="840" ht="27.9" customHeight="1" spans="1:15">
      <c r="A840" s="6" t="s">
        <v>1542</v>
      </c>
      <c r="B840" s="7" t="s">
        <v>1543</v>
      </c>
      <c r="C840" s="7" t="s">
        <v>2327</v>
      </c>
      <c r="D840" s="6" t="s">
        <v>271</v>
      </c>
      <c r="E840" s="11">
        <v>2</v>
      </c>
      <c r="F840" s="9"/>
      <c r="G840" s="10">
        <v>850</v>
      </c>
      <c r="H840" s="9"/>
      <c r="I840" s="9"/>
      <c r="J840" s="10">
        <v>54.06</v>
      </c>
      <c r="K840" s="10">
        <v>54.24</v>
      </c>
      <c r="L840" s="9"/>
      <c r="M840" s="10">
        <v>86.25</v>
      </c>
      <c r="N840" s="10">
        <v>1044.55</v>
      </c>
      <c r="O840" s="1" t="s">
        <v>113</v>
      </c>
    </row>
    <row r="841" ht="16.3" customHeight="1" spans="1:15">
      <c r="A841" s="6" t="s">
        <v>1546</v>
      </c>
      <c r="B841" s="7" t="s">
        <v>1547</v>
      </c>
      <c r="C841" s="7" t="s">
        <v>1544</v>
      </c>
      <c r="D841" s="6" t="s">
        <v>271</v>
      </c>
      <c r="E841" s="11">
        <v>2</v>
      </c>
      <c r="F841" s="9"/>
      <c r="G841" s="10">
        <v>850</v>
      </c>
      <c r="H841" s="9"/>
      <c r="I841" s="9"/>
      <c r="J841" s="10">
        <v>54.06</v>
      </c>
      <c r="K841" s="10">
        <v>54.24</v>
      </c>
      <c r="L841" s="9"/>
      <c r="M841" s="10">
        <v>86.25</v>
      </c>
      <c r="N841" s="10">
        <v>1044.55</v>
      </c>
      <c r="O841" s="1" t="s">
        <v>113</v>
      </c>
    </row>
    <row r="842" ht="27.9" customHeight="1" spans="1:15">
      <c r="A842" s="6" t="s">
        <v>1548</v>
      </c>
      <c r="B842" s="7" t="s">
        <v>1549</v>
      </c>
      <c r="C842" s="7" t="s">
        <v>2328</v>
      </c>
      <c r="D842" s="6" t="s">
        <v>237</v>
      </c>
      <c r="E842" s="11">
        <v>59.288</v>
      </c>
      <c r="F842" s="10">
        <v>24.81</v>
      </c>
      <c r="G842" s="10">
        <v>13.48</v>
      </c>
      <c r="H842" s="9"/>
      <c r="I842" s="9"/>
      <c r="J842" s="10">
        <v>2.44</v>
      </c>
      <c r="K842" s="10">
        <v>2.44</v>
      </c>
      <c r="L842" s="9"/>
      <c r="M842" s="10">
        <v>3.89</v>
      </c>
      <c r="N842" s="10">
        <v>47.06</v>
      </c>
      <c r="O842" s="1" t="s">
        <v>113</v>
      </c>
    </row>
    <row r="843" ht="16.3" customHeight="1" spans="1:15">
      <c r="A843" s="6" t="s">
        <v>1551</v>
      </c>
      <c r="B843" s="7" t="s">
        <v>247</v>
      </c>
      <c r="C843" s="7" t="s">
        <v>1062</v>
      </c>
      <c r="D843" s="6" t="s">
        <v>237</v>
      </c>
      <c r="E843" s="11">
        <v>59.288</v>
      </c>
      <c r="F843" s="10">
        <v>24.81</v>
      </c>
      <c r="G843" s="10">
        <v>13.48</v>
      </c>
      <c r="H843" s="9"/>
      <c r="I843" s="9"/>
      <c r="J843" s="10">
        <v>2.44</v>
      </c>
      <c r="K843" s="10">
        <v>2.44</v>
      </c>
      <c r="L843" s="9"/>
      <c r="M843" s="10">
        <v>3.89</v>
      </c>
      <c r="N843" s="10">
        <v>47.06</v>
      </c>
      <c r="O843" s="1" t="s">
        <v>113</v>
      </c>
    </row>
    <row r="844" ht="27.9" customHeight="1" spans="1:15">
      <c r="A844" s="6" t="s">
        <v>1552</v>
      </c>
      <c r="B844" s="7" t="s">
        <v>1553</v>
      </c>
      <c r="C844" s="7" t="s">
        <v>2329</v>
      </c>
      <c r="D844" s="6" t="s">
        <v>237</v>
      </c>
      <c r="E844" s="11">
        <v>4.783</v>
      </c>
      <c r="F844" s="9"/>
      <c r="G844" s="10">
        <v>610</v>
      </c>
      <c r="H844" s="9"/>
      <c r="I844" s="9"/>
      <c r="J844" s="10">
        <v>38.8</v>
      </c>
      <c r="K844" s="10">
        <v>38.93</v>
      </c>
      <c r="L844" s="9"/>
      <c r="M844" s="10">
        <v>61.9</v>
      </c>
      <c r="N844" s="10">
        <v>749.63</v>
      </c>
      <c r="O844" s="1" t="s">
        <v>113</v>
      </c>
    </row>
    <row r="845" ht="16.3" customHeight="1" spans="1:15">
      <c r="A845" s="6" t="s">
        <v>1556</v>
      </c>
      <c r="B845" s="7" t="s">
        <v>1557</v>
      </c>
      <c r="C845" s="7" t="s">
        <v>1554</v>
      </c>
      <c r="D845" s="6" t="s">
        <v>113</v>
      </c>
      <c r="E845" s="11">
        <v>4.783</v>
      </c>
      <c r="F845" s="9"/>
      <c r="G845" s="10">
        <v>610</v>
      </c>
      <c r="H845" s="9"/>
      <c r="I845" s="9"/>
      <c r="J845" s="10">
        <v>38.8</v>
      </c>
      <c r="K845" s="10">
        <v>38.93</v>
      </c>
      <c r="L845" s="9"/>
      <c r="M845" s="10">
        <v>61.9</v>
      </c>
      <c r="N845" s="10">
        <v>749.63</v>
      </c>
      <c r="O845" s="1" t="s">
        <v>113</v>
      </c>
    </row>
    <row r="846" ht="27.9" customHeight="1" spans="1:15">
      <c r="A846" s="6" t="s">
        <v>1558</v>
      </c>
      <c r="B846" s="7" t="s">
        <v>1559</v>
      </c>
      <c r="C846" s="7" t="s">
        <v>2330</v>
      </c>
      <c r="D846" s="6" t="s">
        <v>237</v>
      </c>
      <c r="E846" s="11">
        <v>4.2</v>
      </c>
      <c r="F846" s="9"/>
      <c r="G846" s="10">
        <v>350</v>
      </c>
      <c r="H846" s="9"/>
      <c r="I846" s="9"/>
      <c r="J846" s="10">
        <v>22.26</v>
      </c>
      <c r="K846" s="10">
        <v>22.34</v>
      </c>
      <c r="L846" s="9"/>
      <c r="M846" s="10">
        <v>35.51</v>
      </c>
      <c r="N846" s="10">
        <v>430.11</v>
      </c>
      <c r="O846" s="1" t="s">
        <v>113</v>
      </c>
    </row>
    <row r="847" ht="16.3" customHeight="1" spans="1:15">
      <c r="A847" s="6" t="s">
        <v>1565</v>
      </c>
      <c r="B847" s="7" t="s">
        <v>1566</v>
      </c>
      <c r="C847" s="7" t="s">
        <v>1567</v>
      </c>
      <c r="D847" s="6" t="s">
        <v>113</v>
      </c>
      <c r="E847" s="11">
        <v>4.2</v>
      </c>
      <c r="F847" s="9"/>
      <c r="G847" s="10">
        <v>350</v>
      </c>
      <c r="H847" s="9"/>
      <c r="I847" s="9"/>
      <c r="J847" s="10">
        <v>22.26</v>
      </c>
      <c r="K847" s="10">
        <v>22.34</v>
      </c>
      <c r="L847" s="9"/>
      <c r="M847" s="10">
        <v>35.51</v>
      </c>
      <c r="N847" s="10">
        <v>430.11</v>
      </c>
      <c r="O847" s="1" t="s">
        <v>113</v>
      </c>
    </row>
    <row r="848" ht="27.9" customHeight="1" spans="1:15">
      <c r="A848" s="6" t="s">
        <v>1568</v>
      </c>
      <c r="B848" s="7" t="s">
        <v>1569</v>
      </c>
      <c r="C848" s="7" t="s">
        <v>2226</v>
      </c>
      <c r="D848" s="6" t="s">
        <v>259</v>
      </c>
      <c r="E848" s="11">
        <v>0.598</v>
      </c>
      <c r="F848" s="10">
        <v>68.27</v>
      </c>
      <c r="G848" s="10">
        <v>217.16</v>
      </c>
      <c r="H848" s="9"/>
      <c r="I848" s="10">
        <v>9.88</v>
      </c>
      <c r="J848" s="10">
        <v>18.78</v>
      </c>
      <c r="K848" s="10">
        <v>18.85</v>
      </c>
      <c r="L848" s="9"/>
      <c r="M848" s="10">
        <v>29.96</v>
      </c>
      <c r="N848" s="10">
        <v>362.89</v>
      </c>
      <c r="O848" s="1" t="s">
        <v>113</v>
      </c>
    </row>
    <row r="849" ht="16.3" customHeight="1" spans="1:15">
      <c r="A849" s="6" t="s">
        <v>1570</v>
      </c>
      <c r="B849" s="7" t="s">
        <v>731</v>
      </c>
      <c r="C849" s="7" t="s">
        <v>762</v>
      </c>
      <c r="D849" s="6" t="s">
        <v>259</v>
      </c>
      <c r="E849" s="11">
        <v>0.598</v>
      </c>
      <c r="F849" s="10">
        <v>52.6</v>
      </c>
      <c r="G849" s="10">
        <v>217.16</v>
      </c>
      <c r="H849" s="9"/>
      <c r="I849" s="9"/>
      <c r="J849" s="10">
        <v>17.16</v>
      </c>
      <c r="K849" s="10">
        <v>17.22</v>
      </c>
      <c r="L849" s="9"/>
      <c r="M849" s="10">
        <v>27.37</v>
      </c>
      <c r="N849" s="10">
        <v>331.51</v>
      </c>
      <c r="O849" s="1" t="s">
        <v>113</v>
      </c>
    </row>
    <row r="850" ht="16.3" customHeight="1" spans="1:15">
      <c r="A850" s="6" t="s">
        <v>1571</v>
      </c>
      <c r="B850" s="7" t="s">
        <v>764</v>
      </c>
      <c r="C850" s="7" t="s">
        <v>765</v>
      </c>
      <c r="D850" s="6" t="s">
        <v>259</v>
      </c>
      <c r="E850" s="11">
        <v>0.607</v>
      </c>
      <c r="F850" s="10">
        <v>15.44</v>
      </c>
      <c r="G850" s="9"/>
      <c r="H850" s="9"/>
      <c r="I850" s="10">
        <v>9.73</v>
      </c>
      <c r="J850" s="10">
        <v>1.6</v>
      </c>
      <c r="K850" s="10">
        <v>1.61</v>
      </c>
      <c r="L850" s="9"/>
      <c r="M850" s="10">
        <v>2.55</v>
      </c>
      <c r="N850" s="10">
        <v>30.93</v>
      </c>
      <c r="O850" s="1" t="s">
        <v>113</v>
      </c>
    </row>
    <row r="851" ht="16.3" customHeight="1" spans="1:15">
      <c r="A851" s="6" t="s">
        <v>113</v>
      </c>
      <c r="B851" s="7" t="s">
        <v>113</v>
      </c>
      <c r="C851" s="7" t="s">
        <v>739</v>
      </c>
      <c r="D851" s="6" t="s">
        <v>113</v>
      </c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1" t="s">
        <v>113</v>
      </c>
    </row>
    <row r="852" ht="51.15" customHeight="1" spans="1:15">
      <c r="A852" s="6" t="s">
        <v>1572</v>
      </c>
      <c r="B852" s="7" t="s">
        <v>1573</v>
      </c>
      <c r="C852" s="7" t="s">
        <v>2224</v>
      </c>
      <c r="D852" s="6" t="s">
        <v>237</v>
      </c>
      <c r="E852" s="11">
        <v>9.91</v>
      </c>
      <c r="F852" s="10">
        <v>119.98</v>
      </c>
      <c r="G852" s="10">
        <v>158.39</v>
      </c>
      <c r="H852" s="9"/>
      <c r="I852" s="10">
        <v>0.14</v>
      </c>
      <c r="J852" s="10">
        <v>17.71</v>
      </c>
      <c r="K852" s="10">
        <v>17.77</v>
      </c>
      <c r="L852" s="9"/>
      <c r="M852" s="10">
        <v>28.26</v>
      </c>
      <c r="N852" s="10">
        <v>342.25</v>
      </c>
      <c r="O852" s="1" t="s">
        <v>113</v>
      </c>
    </row>
    <row r="853" ht="27.9" customHeight="1" spans="1:15">
      <c r="A853" s="6" t="s">
        <v>1574</v>
      </c>
      <c r="B853" s="7" t="s">
        <v>746</v>
      </c>
      <c r="C853" s="7" t="s">
        <v>747</v>
      </c>
      <c r="D853" s="6" t="s">
        <v>237</v>
      </c>
      <c r="E853" s="11">
        <v>9.91</v>
      </c>
      <c r="F853" s="10">
        <v>119.98</v>
      </c>
      <c r="G853" s="10">
        <v>158.39</v>
      </c>
      <c r="H853" s="9"/>
      <c r="I853" s="10">
        <v>0.14</v>
      </c>
      <c r="J853" s="10">
        <v>17.71</v>
      </c>
      <c r="K853" s="10">
        <v>17.77</v>
      </c>
      <c r="L853" s="9"/>
      <c r="M853" s="10">
        <v>28.26</v>
      </c>
      <c r="N853" s="10">
        <v>342.25</v>
      </c>
      <c r="O853" s="1" t="s">
        <v>113</v>
      </c>
    </row>
    <row r="854" ht="39.55" customHeight="1" spans="1:15">
      <c r="A854" s="6" t="s">
        <v>1575</v>
      </c>
      <c r="B854" s="7" t="s">
        <v>1576</v>
      </c>
      <c r="C854" s="7" t="s">
        <v>2331</v>
      </c>
      <c r="D854" s="6" t="s">
        <v>259</v>
      </c>
      <c r="E854" s="11">
        <v>0.372</v>
      </c>
      <c r="F854" s="10">
        <v>737.26</v>
      </c>
      <c r="G854" s="10">
        <v>267.16</v>
      </c>
      <c r="H854" s="9"/>
      <c r="I854" s="10">
        <v>20.37</v>
      </c>
      <c r="J854" s="10">
        <v>65.18</v>
      </c>
      <c r="K854" s="10">
        <v>65.4</v>
      </c>
      <c r="L854" s="9"/>
      <c r="M854" s="10">
        <v>103.98</v>
      </c>
      <c r="N854" s="10">
        <v>1259.35</v>
      </c>
      <c r="O854" s="1" t="s">
        <v>113</v>
      </c>
    </row>
    <row r="855" ht="27.9" customHeight="1" spans="1:15">
      <c r="A855" s="12" t="s">
        <v>2127</v>
      </c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3" t="s">
        <v>113</v>
      </c>
    </row>
    <row r="856" ht="16.3" customHeight="1" spans="1:15">
      <c r="A856" s="14" t="s">
        <v>113</v>
      </c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3" t="s">
        <v>113</v>
      </c>
    </row>
    <row r="857" ht="17.05" customHeight="1" spans="1:15">
      <c r="A857" s="4" t="s">
        <v>220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14" t="s">
        <v>2332</v>
      </c>
      <c r="N857" s="14"/>
      <c r="O857" s="13" t="s">
        <v>113</v>
      </c>
    </row>
    <row r="858" ht="17.05" customHeight="1" spans="1:15">
      <c r="A858" s="15" t="s">
        <v>55</v>
      </c>
      <c r="B858" s="15" t="s">
        <v>222</v>
      </c>
      <c r="C858" s="15" t="s">
        <v>2129</v>
      </c>
      <c r="D858" s="15" t="s">
        <v>66</v>
      </c>
      <c r="E858" s="15" t="s">
        <v>226</v>
      </c>
      <c r="F858" s="16" t="s">
        <v>2130</v>
      </c>
      <c r="G858" s="17"/>
      <c r="H858" s="17"/>
      <c r="I858" s="17"/>
      <c r="J858" s="17"/>
      <c r="K858" s="17"/>
      <c r="L858" s="17"/>
      <c r="M858" s="18"/>
      <c r="N858" s="19" t="s">
        <v>2131</v>
      </c>
      <c r="O858" s="20" t="s">
        <v>113</v>
      </c>
    </row>
    <row r="859" ht="41.85" customHeight="1" spans="1:15">
      <c r="A859" s="21"/>
      <c r="B859" s="21"/>
      <c r="C859" s="21"/>
      <c r="D859" s="21"/>
      <c r="E859" s="21"/>
      <c r="F859" s="5" t="s">
        <v>2132</v>
      </c>
      <c r="G859" s="5" t="s">
        <v>2133</v>
      </c>
      <c r="H859" s="6" t="s">
        <v>2134</v>
      </c>
      <c r="I859" s="5" t="s">
        <v>2135</v>
      </c>
      <c r="J859" s="5" t="s">
        <v>2136</v>
      </c>
      <c r="K859" s="5" t="s">
        <v>2137</v>
      </c>
      <c r="L859" s="5" t="s">
        <v>2138</v>
      </c>
      <c r="M859" s="6" t="s">
        <v>2139</v>
      </c>
      <c r="N859" s="24"/>
      <c r="O859" s="20" t="s">
        <v>113</v>
      </c>
    </row>
    <row r="860" ht="16.3" customHeight="1" spans="1:15">
      <c r="A860" s="6" t="s">
        <v>113</v>
      </c>
      <c r="B860" s="7" t="s">
        <v>113</v>
      </c>
      <c r="C860" s="7" t="s">
        <v>787</v>
      </c>
      <c r="D860" s="6" t="s">
        <v>113</v>
      </c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1" t="s">
        <v>113</v>
      </c>
    </row>
    <row r="861" ht="16.3" customHeight="1" spans="1:15">
      <c r="A861" s="6" t="s">
        <v>1577</v>
      </c>
      <c r="B861" s="7" t="s">
        <v>752</v>
      </c>
      <c r="C861" s="7" t="s">
        <v>753</v>
      </c>
      <c r="D861" s="6" t="s">
        <v>259</v>
      </c>
      <c r="E861" s="11">
        <v>0.372</v>
      </c>
      <c r="F861" s="10">
        <v>624.88</v>
      </c>
      <c r="G861" s="10">
        <v>260.87</v>
      </c>
      <c r="H861" s="9"/>
      <c r="I861" s="10">
        <v>6.5</v>
      </c>
      <c r="J861" s="10">
        <v>56.75</v>
      </c>
      <c r="K861" s="10">
        <v>56.94</v>
      </c>
      <c r="L861" s="9"/>
      <c r="M861" s="10">
        <v>90.53</v>
      </c>
      <c r="N861" s="10">
        <v>1096.47</v>
      </c>
      <c r="O861" s="1" t="s">
        <v>113</v>
      </c>
    </row>
    <row r="862" ht="16.3" customHeight="1" spans="1:15">
      <c r="A862" s="6" t="s">
        <v>1578</v>
      </c>
      <c r="B862" s="7" t="s">
        <v>755</v>
      </c>
      <c r="C862" s="7" t="s">
        <v>756</v>
      </c>
      <c r="D862" s="6" t="s">
        <v>237</v>
      </c>
      <c r="E862" s="11">
        <v>0.372</v>
      </c>
      <c r="F862" s="10">
        <v>111.65</v>
      </c>
      <c r="G862" s="10">
        <v>6.29</v>
      </c>
      <c r="H862" s="9"/>
      <c r="I862" s="10">
        <v>13.7</v>
      </c>
      <c r="J862" s="10">
        <v>8.37</v>
      </c>
      <c r="K862" s="10">
        <v>8.4</v>
      </c>
      <c r="L862" s="9"/>
      <c r="M862" s="10">
        <v>13.36</v>
      </c>
      <c r="N862" s="10">
        <v>161.77</v>
      </c>
      <c r="O862" s="1" t="s">
        <v>113</v>
      </c>
    </row>
    <row r="863" ht="16.3" customHeight="1" spans="1:15">
      <c r="A863" s="6" t="s">
        <v>1579</v>
      </c>
      <c r="B863" s="7" t="s">
        <v>708</v>
      </c>
      <c r="C863" s="7" t="s">
        <v>709</v>
      </c>
      <c r="D863" s="6" t="s">
        <v>237</v>
      </c>
      <c r="E863" s="11">
        <v>0.372</v>
      </c>
      <c r="F863" s="10">
        <v>0.73</v>
      </c>
      <c r="G863" s="9"/>
      <c r="H863" s="9"/>
      <c r="I863" s="10">
        <v>0.17</v>
      </c>
      <c r="J863" s="10">
        <v>0.06</v>
      </c>
      <c r="K863" s="10">
        <v>0.06</v>
      </c>
      <c r="L863" s="9"/>
      <c r="M863" s="10">
        <v>0.09</v>
      </c>
      <c r="N863" s="10">
        <v>1.11</v>
      </c>
      <c r="O863" s="1" t="s">
        <v>113</v>
      </c>
    </row>
    <row r="864" ht="27.9" customHeight="1" spans="1:15">
      <c r="A864" s="6" t="s">
        <v>1580</v>
      </c>
      <c r="B864" s="7" t="s">
        <v>1581</v>
      </c>
      <c r="C864" s="7" t="s">
        <v>2226</v>
      </c>
      <c r="D864" s="6" t="s">
        <v>259</v>
      </c>
      <c r="E864" s="11">
        <v>0.619</v>
      </c>
      <c r="F864" s="10">
        <v>68.26</v>
      </c>
      <c r="G864" s="10">
        <v>217.16</v>
      </c>
      <c r="H864" s="9"/>
      <c r="I864" s="10">
        <v>9.87</v>
      </c>
      <c r="J864" s="10">
        <v>18.78</v>
      </c>
      <c r="K864" s="10">
        <v>18.85</v>
      </c>
      <c r="L864" s="9"/>
      <c r="M864" s="10">
        <v>29.96</v>
      </c>
      <c r="N864" s="10">
        <v>362.88</v>
      </c>
      <c r="O864" s="1" t="s">
        <v>113</v>
      </c>
    </row>
    <row r="865" ht="16.3" customHeight="1" spans="1:15">
      <c r="A865" s="6" t="s">
        <v>1582</v>
      </c>
      <c r="B865" s="7" t="s">
        <v>731</v>
      </c>
      <c r="C865" s="7" t="s">
        <v>762</v>
      </c>
      <c r="D865" s="6" t="s">
        <v>259</v>
      </c>
      <c r="E865" s="11">
        <v>0.619</v>
      </c>
      <c r="F865" s="10">
        <v>52.6</v>
      </c>
      <c r="G865" s="10">
        <v>217.16</v>
      </c>
      <c r="H865" s="9"/>
      <c r="I865" s="9"/>
      <c r="J865" s="10">
        <v>17.16</v>
      </c>
      <c r="K865" s="10">
        <v>17.22</v>
      </c>
      <c r="L865" s="9"/>
      <c r="M865" s="10">
        <v>27.37</v>
      </c>
      <c r="N865" s="10">
        <v>331.51</v>
      </c>
      <c r="O865" s="1" t="s">
        <v>113</v>
      </c>
    </row>
    <row r="866" ht="16.3" customHeight="1" spans="1:15">
      <c r="A866" s="6" t="s">
        <v>1583</v>
      </c>
      <c r="B866" s="7" t="s">
        <v>764</v>
      </c>
      <c r="C866" s="7" t="s">
        <v>765</v>
      </c>
      <c r="D866" s="6" t="s">
        <v>259</v>
      </c>
      <c r="E866" s="11">
        <v>0.628</v>
      </c>
      <c r="F866" s="10">
        <v>15.44</v>
      </c>
      <c r="G866" s="9"/>
      <c r="H866" s="9"/>
      <c r="I866" s="10">
        <v>9.73</v>
      </c>
      <c r="J866" s="10">
        <v>1.6</v>
      </c>
      <c r="K866" s="10">
        <v>1.61</v>
      </c>
      <c r="L866" s="9"/>
      <c r="M866" s="10">
        <v>2.55</v>
      </c>
      <c r="N866" s="10">
        <v>30.93</v>
      </c>
      <c r="O866" s="1" t="s">
        <v>113</v>
      </c>
    </row>
    <row r="867" ht="16.3" customHeight="1" spans="1:15">
      <c r="A867" s="6" t="s">
        <v>1584</v>
      </c>
      <c r="B867" s="7" t="s">
        <v>1585</v>
      </c>
      <c r="C867" s="7" t="s">
        <v>235</v>
      </c>
      <c r="D867" s="6" t="s">
        <v>237</v>
      </c>
      <c r="E867" s="11">
        <v>6.194</v>
      </c>
      <c r="F867" s="10">
        <v>40.33</v>
      </c>
      <c r="G867" s="10">
        <v>5.82</v>
      </c>
      <c r="H867" s="9"/>
      <c r="I867" s="10">
        <v>1</v>
      </c>
      <c r="J867" s="10">
        <v>3</v>
      </c>
      <c r="K867" s="10">
        <v>3.01</v>
      </c>
      <c r="L867" s="9"/>
      <c r="M867" s="10">
        <v>4.78</v>
      </c>
      <c r="N867" s="10">
        <v>57.94</v>
      </c>
      <c r="O867" s="1" t="s">
        <v>113</v>
      </c>
    </row>
    <row r="868" ht="27.9" customHeight="1" spans="1:15">
      <c r="A868" s="6" t="s">
        <v>1586</v>
      </c>
      <c r="B868" s="7" t="s">
        <v>238</v>
      </c>
      <c r="C868" s="7" t="s">
        <v>239</v>
      </c>
      <c r="D868" s="6" t="s">
        <v>237</v>
      </c>
      <c r="E868" s="11">
        <v>6.194</v>
      </c>
      <c r="F868" s="10">
        <v>40.33</v>
      </c>
      <c r="G868" s="10">
        <v>5.82</v>
      </c>
      <c r="H868" s="9"/>
      <c r="I868" s="10">
        <v>1</v>
      </c>
      <c r="J868" s="10">
        <v>3</v>
      </c>
      <c r="K868" s="10">
        <v>3.01</v>
      </c>
      <c r="L868" s="9"/>
      <c r="M868" s="10">
        <v>4.78</v>
      </c>
      <c r="N868" s="10">
        <v>57.94</v>
      </c>
      <c r="O868" s="1" t="s">
        <v>113</v>
      </c>
    </row>
    <row r="869" ht="16.3" customHeight="1" spans="1:15">
      <c r="A869" s="6" t="s">
        <v>113</v>
      </c>
      <c r="B869" s="7" t="s">
        <v>113</v>
      </c>
      <c r="C869" s="7" t="s">
        <v>766</v>
      </c>
      <c r="D869" s="6" t="s">
        <v>113</v>
      </c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1" t="s">
        <v>113</v>
      </c>
    </row>
    <row r="870" ht="51.15" customHeight="1" spans="1:15">
      <c r="A870" s="6" t="s">
        <v>1587</v>
      </c>
      <c r="B870" s="7" t="s">
        <v>1588</v>
      </c>
      <c r="C870" s="7" t="s">
        <v>2224</v>
      </c>
      <c r="D870" s="6" t="s">
        <v>237</v>
      </c>
      <c r="E870" s="11">
        <v>9.03</v>
      </c>
      <c r="F870" s="10">
        <v>119.98</v>
      </c>
      <c r="G870" s="10">
        <v>158.39</v>
      </c>
      <c r="H870" s="9"/>
      <c r="I870" s="10">
        <v>0.14</v>
      </c>
      <c r="J870" s="10">
        <v>17.71</v>
      </c>
      <c r="K870" s="10">
        <v>17.77</v>
      </c>
      <c r="L870" s="9"/>
      <c r="M870" s="10">
        <v>28.26</v>
      </c>
      <c r="N870" s="10">
        <v>342.25</v>
      </c>
      <c r="O870" s="1" t="s">
        <v>113</v>
      </c>
    </row>
    <row r="871" ht="27.9" customHeight="1" spans="1:15">
      <c r="A871" s="6" t="s">
        <v>1589</v>
      </c>
      <c r="B871" s="7" t="s">
        <v>746</v>
      </c>
      <c r="C871" s="7" t="s">
        <v>747</v>
      </c>
      <c r="D871" s="6" t="s">
        <v>237</v>
      </c>
      <c r="E871" s="11">
        <v>9.03</v>
      </c>
      <c r="F871" s="10">
        <v>119.98</v>
      </c>
      <c r="G871" s="10">
        <v>158.39</v>
      </c>
      <c r="H871" s="9"/>
      <c r="I871" s="10">
        <v>0.14</v>
      </c>
      <c r="J871" s="10">
        <v>17.71</v>
      </c>
      <c r="K871" s="10">
        <v>17.77</v>
      </c>
      <c r="L871" s="9"/>
      <c r="M871" s="10">
        <v>28.26</v>
      </c>
      <c r="N871" s="10">
        <v>342.25</v>
      </c>
      <c r="O871" s="1" t="s">
        <v>113</v>
      </c>
    </row>
    <row r="872" ht="51.15" customHeight="1" spans="1:15">
      <c r="A872" s="6" t="s">
        <v>1590</v>
      </c>
      <c r="B872" s="7" t="s">
        <v>1591</v>
      </c>
      <c r="C872" s="7" t="s">
        <v>2225</v>
      </c>
      <c r="D872" s="6" t="s">
        <v>259</v>
      </c>
      <c r="E872" s="11">
        <v>1.234</v>
      </c>
      <c r="F872" s="10">
        <v>737.26</v>
      </c>
      <c r="G872" s="10">
        <v>267.16</v>
      </c>
      <c r="H872" s="9"/>
      <c r="I872" s="10">
        <v>20.37</v>
      </c>
      <c r="J872" s="10">
        <v>65.18</v>
      </c>
      <c r="K872" s="10">
        <v>65.4</v>
      </c>
      <c r="L872" s="9"/>
      <c r="M872" s="10">
        <v>103.98</v>
      </c>
      <c r="N872" s="10">
        <v>1259.34</v>
      </c>
      <c r="O872" s="1" t="s">
        <v>113</v>
      </c>
    </row>
    <row r="873" ht="16.3" customHeight="1" spans="1:15">
      <c r="A873" s="6" t="s">
        <v>1592</v>
      </c>
      <c r="B873" s="7" t="s">
        <v>752</v>
      </c>
      <c r="C873" s="7" t="s">
        <v>753</v>
      </c>
      <c r="D873" s="6" t="s">
        <v>259</v>
      </c>
      <c r="E873" s="11">
        <v>1.234</v>
      </c>
      <c r="F873" s="10">
        <v>624.88</v>
      </c>
      <c r="G873" s="10">
        <v>260.87</v>
      </c>
      <c r="H873" s="9"/>
      <c r="I873" s="10">
        <v>6.5</v>
      </c>
      <c r="J873" s="10">
        <v>56.75</v>
      </c>
      <c r="K873" s="10">
        <v>56.94</v>
      </c>
      <c r="L873" s="9"/>
      <c r="M873" s="10">
        <v>90.53</v>
      </c>
      <c r="N873" s="10">
        <v>1096.47</v>
      </c>
      <c r="O873" s="1" t="s">
        <v>113</v>
      </c>
    </row>
    <row r="874" ht="16.3" customHeight="1" spans="1:15">
      <c r="A874" s="6" t="s">
        <v>1593</v>
      </c>
      <c r="B874" s="7" t="s">
        <v>755</v>
      </c>
      <c r="C874" s="7" t="s">
        <v>756</v>
      </c>
      <c r="D874" s="6" t="s">
        <v>237</v>
      </c>
      <c r="E874" s="11">
        <v>1.234</v>
      </c>
      <c r="F874" s="10">
        <v>111.65</v>
      </c>
      <c r="G874" s="10">
        <v>6.29</v>
      </c>
      <c r="H874" s="9"/>
      <c r="I874" s="10">
        <v>13.7</v>
      </c>
      <c r="J874" s="10">
        <v>8.37</v>
      </c>
      <c r="K874" s="10">
        <v>8.4</v>
      </c>
      <c r="L874" s="9"/>
      <c r="M874" s="10">
        <v>13.36</v>
      </c>
      <c r="N874" s="10">
        <v>161.77</v>
      </c>
      <c r="O874" s="1" t="s">
        <v>113</v>
      </c>
    </row>
    <row r="875" ht="16.3" customHeight="1" spans="1:15">
      <c r="A875" s="6" t="s">
        <v>1594</v>
      </c>
      <c r="B875" s="7" t="s">
        <v>708</v>
      </c>
      <c r="C875" s="7" t="s">
        <v>709</v>
      </c>
      <c r="D875" s="6" t="s">
        <v>237</v>
      </c>
      <c r="E875" s="11">
        <v>1.234</v>
      </c>
      <c r="F875" s="10">
        <v>0.73</v>
      </c>
      <c r="G875" s="9"/>
      <c r="H875" s="9"/>
      <c r="I875" s="10">
        <v>0.17</v>
      </c>
      <c r="J875" s="10">
        <v>0.06</v>
      </c>
      <c r="K875" s="10">
        <v>0.06</v>
      </c>
      <c r="L875" s="9"/>
      <c r="M875" s="10">
        <v>0.09</v>
      </c>
      <c r="N875" s="10">
        <v>1.11</v>
      </c>
      <c r="O875" s="1" t="s">
        <v>113</v>
      </c>
    </row>
    <row r="876" ht="27.9" customHeight="1" spans="1:15">
      <c r="A876" s="6" t="s">
        <v>1595</v>
      </c>
      <c r="B876" s="7" t="s">
        <v>1596</v>
      </c>
      <c r="C876" s="7" t="s">
        <v>2226</v>
      </c>
      <c r="D876" s="6" t="s">
        <v>259</v>
      </c>
      <c r="E876" s="11">
        <v>0.914</v>
      </c>
      <c r="F876" s="10">
        <v>68.28</v>
      </c>
      <c r="G876" s="10">
        <v>217.16</v>
      </c>
      <c r="H876" s="9"/>
      <c r="I876" s="10">
        <v>9.88</v>
      </c>
      <c r="J876" s="10">
        <v>18.78</v>
      </c>
      <c r="K876" s="10">
        <v>18.85</v>
      </c>
      <c r="L876" s="9"/>
      <c r="M876" s="10">
        <v>29.96</v>
      </c>
      <c r="N876" s="10">
        <v>362.91</v>
      </c>
      <c r="O876" s="1" t="s">
        <v>113</v>
      </c>
    </row>
    <row r="877" ht="16.3" customHeight="1" spans="1:15">
      <c r="A877" s="6" t="s">
        <v>1597</v>
      </c>
      <c r="B877" s="7" t="s">
        <v>731</v>
      </c>
      <c r="C877" s="7" t="s">
        <v>762</v>
      </c>
      <c r="D877" s="6" t="s">
        <v>259</v>
      </c>
      <c r="E877" s="11">
        <v>0.914</v>
      </c>
      <c r="F877" s="10">
        <v>52.6</v>
      </c>
      <c r="G877" s="10">
        <v>217.16</v>
      </c>
      <c r="H877" s="9"/>
      <c r="I877" s="9"/>
      <c r="J877" s="10">
        <v>17.16</v>
      </c>
      <c r="K877" s="10">
        <v>17.22</v>
      </c>
      <c r="L877" s="9"/>
      <c r="M877" s="10">
        <v>27.37</v>
      </c>
      <c r="N877" s="10">
        <v>331.51</v>
      </c>
      <c r="O877" s="1" t="s">
        <v>113</v>
      </c>
    </row>
    <row r="878" ht="16.3" customHeight="1" spans="1:15">
      <c r="A878" s="6" t="s">
        <v>1599</v>
      </c>
      <c r="B878" s="7" t="s">
        <v>764</v>
      </c>
      <c r="C878" s="7" t="s">
        <v>765</v>
      </c>
      <c r="D878" s="6" t="s">
        <v>259</v>
      </c>
      <c r="E878" s="11">
        <v>0.928</v>
      </c>
      <c r="F878" s="10">
        <v>15.44</v>
      </c>
      <c r="G878" s="9"/>
      <c r="H878" s="9"/>
      <c r="I878" s="10">
        <v>9.73</v>
      </c>
      <c r="J878" s="10">
        <v>1.6</v>
      </c>
      <c r="K878" s="10">
        <v>1.61</v>
      </c>
      <c r="L878" s="9"/>
      <c r="M878" s="10">
        <v>2.55</v>
      </c>
      <c r="N878" s="10">
        <v>30.93</v>
      </c>
      <c r="O878" s="1" t="s">
        <v>113</v>
      </c>
    </row>
    <row r="879" ht="27.9" customHeight="1" spans="1:15">
      <c r="A879" s="12" t="s">
        <v>2127</v>
      </c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3" t="s">
        <v>113</v>
      </c>
    </row>
    <row r="880" ht="16.3" customHeight="1" spans="1:15">
      <c r="A880" s="14" t="s">
        <v>113</v>
      </c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3" t="s">
        <v>113</v>
      </c>
    </row>
    <row r="881" ht="17.05" customHeight="1" spans="1:15">
      <c r="A881" s="4" t="s">
        <v>220</v>
      </c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14" t="s">
        <v>2333</v>
      </c>
      <c r="N881" s="14"/>
      <c r="O881" s="13" t="s">
        <v>113</v>
      </c>
    </row>
    <row r="882" ht="17.05" customHeight="1" spans="1:15">
      <c r="A882" s="15" t="s">
        <v>55</v>
      </c>
      <c r="B882" s="15" t="s">
        <v>222</v>
      </c>
      <c r="C882" s="15" t="s">
        <v>2129</v>
      </c>
      <c r="D882" s="15" t="s">
        <v>66</v>
      </c>
      <c r="E882" s="15" t="s">
        <v>226</v>
      </c>
      <c r="F882" s="16" t="s">
        <v>2130</v>
      </c>
      <c r="G882" s="17"/>
      <c r="H882" s="17"/>
      <c r="I882" s="17"/>
      <c r="J882" s="17"/>
      <c r="K882" s="17"/>
      <c r="L882" s="17"/>
      <c r="M882" s="18"/>
      <c r="N882" s="19" t="s">
        <v>2131</v>
      </c>
      <c r="O882" s="20" t="s">
        <v>113</v>
      </c>
    </row>
    <row r="883" ht="41.85" customHeight="1" spans="1:15">
      <c r="A883" s="21"/>
      <c r="B883" s="21"/>
      <c r="C883" s="21"/>
      <c r="D883" s="21"/>
      <c r="E883" s="21"/>
      <c r="F883" s="5" t="s">
        <v>2132</v>
      </c>
      <c r="G883" s="5" t="s">
        <v>2133</v>
      </c>
      <c r="H883" s="6" t="s">
        <v>2134</v>
      </c>
      <c r="I883" s="5" t="s">
        <v>2135</v>
      </c>
      <c r="J883" s="5" t="s">
        <v>2136</v>
      </c>
      <c r="K883" s="5" t="s">
        <v>2137</v>
      </c>
      <c r="L883" s="5" t="s">
        <v>2138</v>
      </c>
      <c r="M883" s="6" t="s">
        <v>2139</v>
      </c>
      <c r="N883" s="24"/>
      <c r="O883" s="20" t="s">
        <v>113</v>
      </c>
    </row>
    <row r="884" ht="16.3" customHeight="1" spans="1:15">
      <c r="A884" s="6" t="s">
        <v>1600</v>
      </c>
      <c r="B884" s="7" t="s">
        <v>1601</v>
      </c>
      <c r="C884" s="7" t="s">
        <v>235</v>
      </c>
      <c r="D884" s="6" t="s">
        <v>237</v>
      </c>
      <c r="E884" s="11">
        <v>5.144</v>
      </c>
      <c r="F884" s="10">
        <v>40.33</v>
      </c>
      <c r="G884" s="10">
        <v>5.82</v>
      </c>
      <c r="H884" s="9"/>
      <c r="I884" s="10">
        <v>1</v>
      </c>
      <c r="J884" s="10">
        <v>3</v>
      </c>
      <c r="K884" s="10">
        <v>3.01</v>
      </c>
      <c r="L884" s="9"/>
      <c r="M884" s="10">
        <v>4.78</v>
      </c>
      <c r="N884" s="10">
        <v>57.94</v>
      </c>
      <c r="O884" s="1" t="s">
        <v>113</v>
      </c>
    </row>
    <row r="885" ht="27.9" customHeight="1" spans="1:15">
      <c r="A885" s="6" t="s">
        <v>1602</v>
      </c>
      <c r="B885" s="7" t="s">
        <v>238</v>
      </c>
      <c r="C885" s="7" t="s">
        <v>239</v>
      </c>
      <c r="D885" s="6" t="s">
        <v>237</v>
      </c>
      <c r="E885" s="11">
        <v>5.144</v>
      </c>
      <c r="F885" s="10">
        <v>40.33</v>
      </c>
      <c r="G885" s="10">
        <v>5.82</v>
      </c>
      <c r="H885" s="9"/>
      <c r="I885" s="10">
        <v>1</v>
      </c>
      <c r="J885" s="10">
        <v>3</v>
      </c>
      <c r="K885" s="10">
        <v>3.01</v>
      </c>
      <c r="L885" s="9"/>
      <c r="M885" s="10">
        <v>4.78</v>
      </c>
      <c r="N885" s="10">
        <v>57.94</v>
      </c>
      <c r="O885" s="1" t="s">
        <v>113</v>
      </c>
    </row>
    <row r="886" ht="16.3" customHeight="1" spans="1:15">
      <c r="A886" s="6" t="s">
        <v>113</v>
      </c>
      <c r="B886" s="7" t="s">
        <v>113</v>
      </c>
      <c r="C886" s="7" t="s">
        <v>1603</v>
      </c>
      <c r="D886" s="6" t="s">
        <v>113</v>
      </c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1" t="s">
        <v>113</v>
      </c>
    </row>
    <row r="887" ht="86.05" customHeight="1" spans="1:15">
      <c r="A887" s="6" t="s">
        <v>1604</v>
      </c>
      <c r="B887" s="7" t="s">
        <v>1605</v>
      </c>
      <c r="C887" s="7" t="s">
        <v>2219</v>
      </c>
      <c r="D887" s="6" t="s">
        <v>237</v>
      </c>
      <c r="E887" s="11">
        <v>566.32</v>
      </c>
      <c r="F887" s="10">
        <v>82.2</v>
      </c>
      <c r="G887" s="10">
        <v>108.15</v>
      </c>
      <c r="H887" s="9"/>
      <c r="I887" s="10">
        <v>3.64</v>
      </c>
      <c r="J887" s="10">
        <v>12.34</v>
      </c>
      <c r="K887" s="10">
        <v>12.38</v>
      </c>
      <c r="L887" s="9"/>
      <c r="M887" s="10">
        <v>19.68</v>
      </c>
      <c r="N887" s="10">
        <v>238.38</v>
      </c>
      <c r="O887" s="1" t="s">
        <v>113</v>
      </c>
    </row>
    <row r="888" ht="16.3" customHeight="1" spans="1:15">
      <c r="A888" s="6" t="s">
        <v>1606</v>
      </c>
      <c r="B888" s="7" t="s">
        <v>699</v>
      </c>
      <c r="C888" s="7" t="s">
        <v>714</v>
      </c>
      <c r="D888" s="6" t="s">
        <v>237</v>
      </c>
      <c r="E888" s="11">
        <v>566.32</v>
      </c>
      <c r="F888" s="10">
        <v>68.18</v>
      </c>
      <c r="G888" s="10">
        <v>78.54</v>
      </c>
      <c r="H888" s="9"/>
      <c r="I888" s="10">
        <v>1.21</v>
      </c>
      <c r="J888" s="10">
        <v>9.41</v>
      </c>
      <c r="K888" s="10">
        <v>9.44</v>
      </c>
      <c r="L888" s="9"/>
      <c r="M888" s="10">
        <v>15.01</v>
      </c>
      <c r="N888" s="10">
        <v>181.79</v>
      </c>
      <c r="O888" s="1" t="s">
        <v>113</v>
      </c>
    </row>
    <row r="889" ht="16.3" customHeight="1" spans="1:15">
      <c r="A889" s="6" t="s">
        <v>1607</v>
      </c>
      <c r="B889" s="7" t="s">
        <v>702</v>
      </c>
      <c r="C889" s="7" t="s">
        <v>703</v>
      </c>
      <c r="D889" s="6" t="s">
        <v>259</v>
      </c>
      <c r="E889" s="11">
        <v>45.308</v>
      </c>
      <c r="F889" s="10">
        <v>132.76</v>
      </c>
      <c r="G889" s="10">
        <v>236.41</v>
      </c>
      <c r="H889" s="9"/>
      <c r="I889" s="10">
        <v>27.34</v>
      </c>
      <c r="J889" s="10">
        <v>25.22</v>
      </c>
      <c r="K889" s="10">
        <v>25.3</v>
      </c>
      <c r="L889" s="9"/>
      <c r="M889" s="10">
        <v>40.23</v>
      </c>
      <c r="N889" s="10">
        <v>487.26</v>
      </c>
      <c r="O889" s="1" t="s">
        <v>113</v>
      </c>
    </row>
    <row r="890" ht="16.3" customHeight="1" spans="1:15">
      <c r="A890" s="6" t="s">
        <v>1608</v>
      </c>
      <c r="B890" s="7" t="s">
        <v>705</v>
      </c>
      <c r="C890" s="7" t="s">
        <v>706</v>
      </c>
      <c r="D890" s="6" t="s">
        <v>259</v>
      </c>
      <c r="E890" s="11">
        <v>56.63</v>
      </c>
      <c r="F890" s="10">
        <v>25.94</v>
      </c>
      <c r="G890" s="10">
        <v>106.96</v>
      </c>
      <c r="H890" s="9"/>
      <c r="I890" s="10">
        <v>0.6</v>
      </c>
      <c r="J890" s="10">
        <v>8.49</v>
      </c>
      <c r="K890" s="10">
        <v>8.52</v>
      </c>
      <c r="L890" s="9"/>
      <c r="M890" s="10">
        <v>13.55</v>
      </c>
      <c r="N890" s="10">
        <v>164.06</v>
      </c>
      <c r="O890" s="1" t="s">
        <v>113</v>
      </c>
    </row>
    <row r="891" ht="16.3" customHeight="1" spans="1:15">
      <c r="A891" s="6" t="s">
        <v>1609</v>
      </c>
      <c r="B891" s="7" t="s">
        <v>708</v>
      </c>
      <c r="C891" s="7" t="s">
        <v>709</v>
      </c>
      <c r="D891" s="6" t="s">
        <v>237</v>
      </c>
      <c r="E891" s="11">
        <v>566.32</v>
      </c>
      <c r="F891" s="10">
        <v>0.8</v>
      </c>
      <c r="G891" s="9"/>
      <c r="H891" s="9"/>
      <c r="I891" s="10">
        <v>0.18</v>
      </c>
      <c r="J891" s="10">
        <v>0.06</v>
      </c>
      <c r="K891" s="10">
        <v>0.06</v>
      </c>
      <c r="L891" s="9"/>
      <c r="M891" s="10">
        <v>0.1</v>
      </c>
      <c r="N891" s="10">
        <v>1.2</v>
      </c>
      <c r="O891" s="1" t="s">
        <v>113</v>
      </c>
    </row>
    <row r="892" ht="16.3" customHeight="1" spans="1:15">
      <c r="A892" s="6" t="s">
        <v>113</v>
      </c>
      <c r="B892" s="7" t="s">
        <v>113</v>
      </c>
      <c r="C892" s="7" t="s">
        <v>951</v>
      </c>
      <c r="D892" s="6" t="s">
        <v>113</v>
      </c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1" t="s">
        <v>113</v>
      </c>
    </row>
    <row r="893" ht="86.05" customHeight="1" spans="1:15">
      <c r="A893" s="6" t="s">
        <v>1610</v>
      </c>
      <c r="B893" s="7" t="s">
        <v>1611</v>
      </c>
      <c r="C893" s="7" t="s">
        <v>2244</v>
      </c>
      <c r="D893" s="6" t="s">
        <v>237</v>
      </c>
      <c r="E893" s="11">
        <v>52.625</v>
      </c>
      <c r="F893" s="10">
        <v>82.2</v>
      </c>
      <c r="G893" s="10">
        <v>141.81</v>
      </c>
      <c r="H893" s="9"/>
      <c r="I893" s="10">
        <v>3.64</v>
      </c>
      <c r="J893" s="10">
        <v>14.48</v>
      </c>
      <c r="K893" s="10">
        <v>14.53</v>
      </c>
      <c r="L893" s="9"/>
      <c r="M893" s="10">
        <v>23.1</v>
      </c>
      <c r="N893" s="10">
        <v>279.75</v>
      </c>
      <c r="O893" s="1" t="s">
        <v>113</v>
      </c>
    </row>
    <row r="894" ht="16.3" customHeight="1" spans="1:15">
      <c r="A894" s="6" t="s">
        <v>1612</v>
      </c>
      <c r="B894" s="7" t="s">
        <v>699</v>
      </c>
      <c r="C894" s="7" t="s">
        <v>700</v>
      </c>
      <c r="D894" s="6" t="s">
        <v>237</v>
      </c>
      <c r="E894" s="11">
        <v>52.625</v>
      </c>
      <c r="F894" s="10">
        <v>68.18</v>
      </c>
      <c r="G894" s="10">
        <v>112.2</v>
      </c>
      <c r="H894" s="9"/>
      <c r="I894" s="10">
        <v>1.21</v>
      </c>
      <c r="J894" s="10">
        <v>11.55</v>
      </c>
      <c r="K894" s="10">
        <v>11.59</v>
      </c>
      <c r="L894" s="9"/>
      <c r="M894" s="10">
        <v>18.43</v>
      </c>
      <c r="N894" s="10">
        <v>223.16</v>
      </c>
      <c r="O894" s="1" t="s">
        <v>113</v>
      </c>
    </row>
    <row r="895" ht="16.3" customHeight="1" spans="1:15">
      <c r="A895" s="6" t="s">
        <v>1613</v>
      </c>
      <c r="B895" s="7" t="s">
        <v>702</v>
      </c>
      <c r="C895" s="7" t="s">
        <v>703</v>
      </c>
      <c r="D895" s="6" t="s">
        <v>259</v>
      </c>
      <c r="E895" s="11">
        <v>4.21</v>
      </c>
      <c r="F895" s="10">
        <v>132.76</v>
      </c>
      <c r="G895" s="10">
        <v>236.41</v>
      </c>
      <c r="H895" s="9"/>
      <c r="I895" s="10">
        <v>27.34</v>
      </c>
      <c r="J895" s="10">
        <v>25.22</v>
      </c>
      <c r="K895" s="10">
        <v>25.3</v>
      </c>
      <c r="L895" s="9"/>
      <c r="M895" s="10">
        <v>40.23</v>
      </c>
      <c r="N895" s="10">
        <v>487.26</v>
      </c>
      <c r="O895" s="1" t="s">
        <v>113</v>
      </c>
    </row>
    <row r="896" ht="16.3" customHeight="1" spans="1:15">
      <c r="A896" s="6" t="s">
        <v>1614</v>
      </c>
      <c r="B896" s="7" t="s">
        <v>705</v>
      </c>
      <c r="C896" s="7" t="s">
        <v>706</v>
      </c>
      <c r="D896" s="6" t="s">
        <v>259</v>
      </c>
      <c r="E896" s="11">
        <v>5.263</v>
      </c>
      <c r="F896" s="10">
        <v>25.94</v>
      </c>
      <c r="G896" s="10">
        <v>106.96</v>
      </c>
      <c r="H896" s="9"/>
      <c r="I896" s="10">
        <v>0.6</v>
      </c>
      <c r="J896" s="10">
        <v>8.49</v>
      </c>
      <c r="K896" s="10">
        <v>8.52</v>
      </c>
      <c r="L896" s="9"/>
      <c r="M896" s="10">
        <v>13.55</v>
      </c>
      <c r="N896" s="10">
        <v>164.06</v>
      </c>
      <c r="O896" s="1" t="s">
        <v>113</v>
      </c>
    </row>
    <row r="897" ht="16.3" customHeight="1" spans="1:15">
      <c r="A897" s="6" t="s">
        <v>1615</v>
      </c>
      <c r="B897" s="7" t="s">
        <v>708</v>
      </c>
      <c r="C897" s="7" t="s">
        <v>709</v>
      </c>
      <c r="D897" s="6" t="s">
        <v>237</v>
      </c>
      <c r="E897" s="11">
        <v>52.625</v>
      </c>
      <c r="F897" s="10">
        <v>0.8</v>
      </c>
      <c r="G897" s="9"/>
      <c r="H897" s="9"/>
      <c r="I897" s="10">
        <v>0.18</v>
      </c>
      <c r="J897" s="10">
        <v>0.06</v>
      </c>
      <c r="K897" s="10">
        <v>0.06</v>
      </c>
      <c r="L897" s="9"/>
      <c r="M897" s="10">
        <v>0.1</v>
      </c>
      <c r="N897" s="10">
        <v>1.2</v>
      </c>
      <c r="O897" s="1" t="s">
        <v>113</v>
      </c>
    </row>
    <row r="898" ht="16.3" customHeight="1" spans="1:15">
      <c r="A898" s="6" t="s">
        <v>113</v>
      </c>
      <c r="B898" s="7" t="s">
        <v>113</v>
      </c>
      <c r="C898" s="7" t="s">
        <v>959</v>
      </c>
      <c r="D898" s="6" t="s">
        <v>113</v>
      </c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1" t="s">
        <v>113</v>
      </c>
    </row>
    <row r="899" ht="39.55" customHeight="1" spans="1:15">
      <c r="A899" s="6" t="s">
        <v>1616</v>
      </c>
      <c r="B899" s="7" t="s">
        <v>1617</v>
      </c>
      <c r="C899" s="7" t="s">
        <v>2334</v>
      </c>
      <c r="D899" s="6" t="s">
        <v>237</v>
      </c>
      <c r="E899" s="11">
        <v>62.317</v>
      </c>
      <c r="F899" s="10">
        <v>82.19</v>
      </c>
      <c r="G899" s="10">
        <v>131.61</v>
      </c>
      <c r="H899" s="9"/>
      <c r="I899" s="10">
        <v>3.64</v>
      </c>
      <c r="J899" s="10">
        <v>13.83</v>
      </c>
      <c r="K899" s="10">
        <v>13.88</v>
      </c>
      <c r="L899" s="9"/>
      <c r="M899" s="10">
        <v>22.06</v>
      </c>
      <c r="N899" s="10">
        <v>267.21</v>
      </c>
      <c r="O899" s="1" t="s">
        <v>113</v>
      </c>
    </row>
    <row r="900" ht="27.9" customHeight="1" spans="1:15">
      <c r="A900" s="12" t="s">
        <v>2127</v>
      </c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3" t="s">
        <v>113</v>
      </c>
    </row>
    <row r="901" ht="16.3" customHeight="1" spans="1:15">
      <c r="A901" s="14" t="s">
        <v>113</v>
      </c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3" t="s">
        <v>113</v>
      </c>
    </row>
    <row r="902" ht="17.05" customHeight="1" spans="1:15">
      <c r="A902" s="4" t="s">
        <v>220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14" t="s">
        <v>2335</v>
      </c>
      <c r="N902" s="14"/>
      <c r="O902" s="13" t="s">
        <v>113</v>
      </c>
    </row>
    <row r="903" ht="17.05" customHeight="1" spans="1:15">
      <c r="A903" s="15" t="s">
        <v>55</v>
      </c>
      <c r="B903" s="15" t="s">
        <v>222</v>
      </c>
      <c r="C903" s="15" t="s">
        <v>2129</v>
      </c>
      <c r="D903" s="15" t="s">
        <v>66</v>
      </c>
      <c r="E903" s="15" t="s">
        <v>226</v>
      </c>
      <c r="F903" s="16" t="s">
        <v>2130</v>
      </c>
      <c r="G903" s="17"/>
      <c r="H903" s="17"/>
      <c r="I903" s="17"/>
      <c r="J903" s="17"/>
      <c r="K903" s="17"/>
      <c r="L903" s="17"/>
      <c r="M903" s="18"/>
      <c r="N903" s="19" t="s">
        <v>2131</v>
      </c>
      <c r="O903" s="20" t="s">
        <v>113</v>
      </c>
    </row>
    <row r="904" ht="41.85" customHeight="1" spans="1:15">
      <c r="A904" s="21"/>
      <c r="B904" s="21"/>
      <c r="C904" s="21"/>
      <c r="D904" s="21"/>
      <c r="E904" s="21"/>
      <c r="F904" s="5" t="s">
        <v>2132</v>
      </c>
      <c r="G904" s="5" t="s">
        <v>2133</v>
      </c>
      <c r="H904" s="6" t="s">
        <v>2134</v>
      </c>
      <c r="I904" s="5" t="s">
        <v>2135</v>
      </c>
      <c r="J904" s="5" t="s">
        <v>2136</v>
      </c>
      <c r="K904" s="5" t="s">
        <v>2137</v>
      </c>
      <c r="L904" s="5" t="s">
        <v>2138</v>
      </c>
      <c r="M904" s="6" t="s">
        <v>2139</v>
      </c>
      <c r="N904" s="24"/>
      <c r="O904" s="20" t="s">
        <v>113</v>
      </c>
    </row>
    <row r="905" ht="51.15" customHeight="1" spans="1:15">
      <c r="A905" s="6" t="s">
        <v>113</v>
      </c>
      <c r="B905" s="7" t="s">
        <v>113</v>
      </c>
      <c r="C905" s="7" t="s">
        <v>2336</v>
      </c>
      <c r="D905" s="6" t="s">
        <v>113</v>
      </c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1" t="s">
        <v>113</v>
      </c>
    </row>
    <row r="906" ht="16.3" customHeight="1" spans="1:15">
      <c r="A906" s="6" t="s">
        <v>1618</v>
      </c>
      <c r="B906" s="7" t="s">
        <v>699</v>
      </c>
      <c r="C906" s="7" t="s">
        <v>714</v>
      </c>
      <c r="D906" s="6" t="s">
        <v>237</v>
      </c>
      <c r="E906" s="11">
        <v>62.317</v>
      </c>
      <c r="F906" s="10">
        <v>68.18</v>
      </c>
      <c r="G906" s="10">
        <v>102</v>
      </c>
      <c r="H906" s="9"/>
      <c r="I906" s="10">
        <v>1.21</v>
      </c>
      <c r="J906" s="10">
        <v>10.9</v>
      </c>
      <c r="K906" s="10">
        <v>10.94</v>
      </c>
      <c r="L906" s="9"/>
      <c r="M906" s="10">
        <v>17.39</v>
      </c>
      <c r="N906" s="10">
        <v>210.62</v>
      </c>
      <c r="O906" s="1" t="s">
        <v>113</v>
      </c>
    </row>
    <row r="907" ht="16.3" customHeight="1" spans="1:15">
      <c r="A907" s="6" t="s">
        <v>1619</v>
      </c>
      <c r="B907" s="7" t="s">
        <v>702</v>
      </c>
      <c r="C907" s="7" t="s">
        <v>703</v>
      </c>
      <c r="D907" s="6" t="s">
        <v>259</v>
      </c>
      <c r="E907" s="11">
        <v>4.985</v>
      </c>
      <c r="F907" s="10">
        <v>132.76</v>
      </c>
      <c r="G907" s="10">
        <v>236.41</v>
      </c>
      <c r="H907" s="9"/>
      <c r="I907" s="10">
        <v>27.34</v>
      </c>
      <c r="J907" s="10">
        <v>25.22</v>
      </c>
      <c r="K907" s="10">
        <v>25.3</v>
      </c>
      <c r="L907" s="9"/>
      <c r="M907" s="10">
        <v>40.23</v>
      </c>
      <c r="N907" s="10">
        <v>487.26</v>
      </c>
      <c r="O907" s="1" t="s">
        <v>113</v>
      </c>
    </row>
    <row r="908" ht="16.3" customHeight="1" spans="1:15">
      <c r="A908" s="6" t="s">
        <v>1620</v>
      </c>
      <c r="B908" s="7" t="s">
        <v>705</v>
      </c>
      <c r="C908" s="7" t="s">
        <v>706</v>
      </c>
      <c r="D908" s="6" t="s">
        <v>259</v>
      </c>
      <c r="E908" s="11">
        <v>6.234</v>
      </c>
      <c r="F908" s="10">
        <v>25.94</v>
      </c>
      <c r="G908" s="10">
        <v>106.96</v>
      </c>
      <c r="H908" s="9"/>
      <c r="I908" s="10">
        <v>0.6</v>
      </c>
      <c r="J908" s="10">
        <v>8.49</v>
      </c>
      <c r="K908" s="10">
        <v>8.52</v>
      </c>
      <c r="L908" s="9"/>
      <c r="M908" s="10">
        <v>13.55</v>
      </c>
      <c r="N908" s="10">
        <v>164.06</v>
      </c>
      <c r="O908" s="1" t="s">
        <v>113</v>
      </c>
    </row>
    <row r="909" ht="16.3" customHeight="1" spans="1:15">
      <c r="A909" s="6" t="s">
        <v>1621</v>
      </c>
      <c r="B909" s="7" t="s">
        <v>708</v>
      </c>
      <c r="C909" s="7" t="s">
        <v>709</v>
      </c>
      <c r="D909" s="6" t="s">
        <v>237</v>
      </c>
      <c r="E909" s="11">
        <v>62.317</v>
      </c>
      <c r="F909" s="10">
        <v>0.8</v>
      </c>
      <c r="G909" s="9"/>
      <c r="H909" s="9"/>
      <c r="I909" s="10">
        <v>0.18</v>
      </c>
      <c r="J909" s="10">
        <v>0.06</v>
      </c>
      <c r="K909" s="10">
        <v>0.06</v>
      </c>
      <c r="L909" s="9"/>
      <c r="M909" s="10">
        <v>0.1</v>
      </c>
      <c r="N909" s="10">
        <v>1.2</v>
      </c>
      <c r="O909" s="1" t="s">
        <v>113</v>
      </c>
    </row>
    <row r="910" ht="16.3" customHeight="1" spans="1:15">
      <c r="A910" s="6" t="s">
        <v>113</v>
      </c>
      <c r="B910" s="7" t="s">
        <v>113</v>
      </c>
      <c r="C910" s="7" t="s">
        <v>1622</v>
      </c>
      <c r="D910" s="6" t="s">
        <v>113</v>
      </c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1" t="s">
        <v>113</v>
      </c>
    </row>
    <row r="911" ht="86.05" customHeight="1" spans="1:15">
      <c r="A911" s="6" t="s">
        <v>1623</v>
      </c>
      <c r="B911" s="7" t="s">
        <v>1624</v>
      </c>
      <c r="C911" s="7" t="s">
        <v>2220</v>
      </c>
      <c r="D911" s="6" t="s">
        <v>237</v>
      </c>
      <c r="E911" s="11">
        <v>28.29</v>
      </c>
      <c r="F911" s="10">
        <v>82.19</v>
      </c>
      <c r="G911" s="10">
        <v>157.11</v>
      </c>
      <c r="H911" s="9"/>
      <c r="I911" s="10">
        <v>3.64</v>
      </c>
      <c r="J911" s="10">
        <v>15.45</v>
      </c>
      <c r="K911" s="10">
        <v>15.5</v>
      </c>
      <c r="L911" s="9"/>
      <c r="M911" s="10">
        <v>24.65</v>
      </c>
      <c r="N911" s="10">
        <v>298.53</v>
      </c>
      <c r="O911" s="1" t="s">
        <v>113</v>
      </c>
    </row>
    <row r="912" ht="16.3" customHeight="1" spans="1:15">
      <c r="A912" s="6" t="s">
        <v>1628</v>
      </c>
      <c r="B912" s="7" t="s">
        <v>699</v>
      </c>
      <c r="C912" s="7" t="s">
        <v>714</v>
      </c>
      <c r="D912" s="6" t="s">
        <v>237</v>
      </c>
      <c r="E912" s="11">
        <v>28.29</v>
      </c>
      <c r="F912" s="10">
        <v>68.18</v>
      </c>
      <c r="G912" s="10">
        <v>127.5</v>
      </c>
      <c r="H912" s="9"/>
      <c r="I912" s="10">
        <v>1.21</v>
      </c>
      <c r="J912" s="10">
        <v>12.52</v>
      </c>
      <c r="K912" s="10">
        <v>12.56</v>
      </c>
      <c r="L912" s="9"/>
      <c r="M912" s="10">
        <v>19.98</v>
      </c>
      <c r="N912" s="10">
        <v>241.95</v>
      </c>
      <c r="O912" s="1" t="s">
        <v>113</v>
      </c>
    </row>
    <row r="913" ht="16.3" customHeight="1" spans="1:15">
      <c r="A913" s="6" t="s">
        <v>1629</v>
      </c>
      <c r="B913" s="7" t="s">
        <v>702</v>
      </c>
      <c r="C913" s="7" t="s">
        <v>703</v>
      </c>
      <c r="D913" s="6" t="s">
        <v>259</v>
      </c>
      <c r="E913" s="11">
        <v>2.263</v>
      </c>
      <c r="F913" s="10">
        <v>132.76</v>
      </c>
      <c r="G913" s="10">
        <v>236.41</v>
      </c>
      <c r="H913" s="9"/>
      <c r="I913" s="10">
        <v>27.34</v>
      </c>
      <c r="J913" s="10">
        <v>25.22</v>
      </c>
      <c r="K913" s="10">
        <v>25.3</v>
      </c>
      <c r="L913" s="9"/>
      <c r="M913" s="10">
        <v>40.23</v>
      </c>
      <c r="N913" s="10">
        <v>487.26</v>
      </c>
      <c r="O913" s="1" t="s">
        <v>113</v>
      </c>
    </row>
    <row r="914" ht="16.3" customHeight="1" spans="1:15">
      <c r="A914" s="6" t="s">
        <v>1630</v>
      </c>
      <c r="B914" s="7" t="s">
        <v>705</v>
      </c>
      <c r="C914" s="7" t="s">
        <v>706</v>
      </c>
      <c r="D914" s="6" t="s">
        <v>259</v>
      </c>
      <c r="E914" s="11">
        <v>2.829</v>
      </c>
      <c r="F914" s="10">
        <v>25.94</v>
      </c>
      <c r="G914" s="10">
        <v>106.96</v>
      </c>
      <c r="H914" s="9"/>
      <c r="I914" s="10">
        <v>0.6</v>
      </c>
      <c r="J914" s="10">
        <v>8.49</v>
      </c>
      <c r="K914" s="10">
        <v>8.52</v>
      </c>
      <c r="L914" s="9"/>
      <c r="M914" s="10">
        <v>13.55</v>
      </c>
      <c r="N914" s="10">
        <v>164.06</v>
      </c>
      <c r="O914" s="1" t="s">
        <v>113</v>
      </c>
    </row>
    <row r="915" ht="16.3" customHeight="1" spans="1:15">
      <c r="A915" s="6" t="s">
        <v>1631</v>
      </c>
      <c r="B915" s="7" t="s">
        <v>708</v>
      </c>
      <c r="C915" s="7" t="s">
        <v>709</v>
      </c>
      <c r="D915" s="6" t="s">
        <v>237</v>
      </c>
      <c r="E915" s="11">
        <v>28.29</v>
      </c>
      <c r="F915" s="10">
        <v>0.8</v>
      </c>
      <c r="G915" s="9"/>
      <c r="H915" s="9"/>
      <c r="I915" s="10">
        <v>0.18</v>
      </c>
      <c r="J915" s="10">
        <v>0.06</v>
      </c>
      <c r="K915" s="10">
        <v>0.06</v>
      </c>
      <c r="L915" s="9"/>
      <c r="M915" s="10">
        <v>0.1</v>
      </c>
      <c r="N915" s="10">
        <v>1.2</v>
      </c>
      <c r="O915" s="1" t="s">
        <v>113</v>
      </c>
    </row>
    <row r="916" ht="16.3" customHeight="1" spans="1:15">
      <c r="A916" s="6" t="s">
        <v>113</v>
      </c>
      <c r="B916" s="7" t="s">
        <v>113</v>
      </c>
      <c r="C916" s="7" t="s">
        <v>1632</v>
      </c>
      <c r="D916" s="6" t="s">
        <v>113</v>
      </c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1" t="s">
        <v>113</v>
      </c>
    </row>
    <row r="917" ht="86.05" customHeight="1" spans="1:15">
      <c r="A917" s="6" t="s">
        <v>1633</v>
      </c>
      <c r="B917" s="7" t="s">
        <v>1634</v>
      </c>
      <c r="C917" s="7" t="s">
        <v>2220</v>
      </c>
      <c r="D917" s="6" t="s">
        <v>237</v>
      </c>
      <c r="E917" s="11">
        <v>7.85</v>
      </c>
      <c r="F917" s="10">
        <v>3.39</v>
      </c>
      <c r="G917" s="10">
        <v>2010.7</v>
      </c>
      <c r="H917" s="9"/>
      <c r="I917" s="10">
        <v>0.24</v>
      </c>
      <c r="J917" s="10">
        <v>128.11</v>
      </c>
      <c r="K917" s="10">
        <v>128.51</v>
      </c>
      <c r="L917" s="9"/>
      <c r="M917" s="10">
        <v>204.36</v>
      </c>
      <c r="N917" s="10">
        <v>2475.31</v>
      </c>
      <c r="O917" s="1" t="s">
        <v>113</v>
      </c>
    </row>
    <row r="918" ht="16.3" customHeight="1" spans="1:15">
      <c r="A918" s="6" t="s">
        <v>113</v>
      </c>
      <c r="B918" s="7" t="s">
        <v>1635</v>
      </c>
      <c r="C918" s="7" t="s">
        <v>113</v>
      </c>
      <c r="D918" s="6" t="s">
        <v>502</v>
      </c>
      <c r="E918" s="11">
        <v>78.5</v>
      </c>
      <c r="F918" s="9"/>
      <c r="G918" s="10">
        <v>200</v>
      </c>
      <c r="H918" s="9"/>
      <c r="I918" s="9"/>
      <c r="J918" s="10">
        <v>12.72</v>
      </c>
      <c r="K918" s="10">
        <v>12.76</v>
      </c>
      <c r="L918" s="9"/>
      <c r="M918" s="10">
        <v>20.29</v>
      </c>
      <c r="N918" s="10">
        <v>245.77</v>
      </c>
      <c r="O918" s="1" t="s">
        <v>113</v>
      </c>
    </row>
    <row r="919" ht="16.3" customHeight="1" spans="1:15">
      <c r="A919" s="6" t="s">
        <v>1636</v>
      </c>
      <c r="B919" s="7" t="s">
        <v>705</v>
      </c>
      <c r="C919" s="7" t="s">
        <v>706</v>
      </c>
      <c r="D919" s="6" t="s">
        <v>259</v>
      </c>
      <c r="E919" s="11">
        <v>0.785</v>
      </c>
      <c r="F919" s="10">
        <v>25.94</v>
      </c>
      <c r="G919" s="10">
        <v>106.96</v>
      </c>
      <c r="H919" s="9"/>
      <c r="I919" s="10">
        <v>0.6</v>
      </c>
      <c r="J919" s="10">
        <v>8.49</v>
      </c>
      <c r="K919" s="10">
        <v>8.52</v>
      </c>
      <c r="L919" s="9"/>
      <c r="M919" s="10">
        <v>13.55</v>
      </c>
      <c r="N919" s="10">
        <v>164.06</v>
      </c>
      <c r="O919" s="1" t="s">
        <v>113</v>
      </c>
    </row>
    <row r="920" ht="16.3" customHeight="1" spans="1:15">
      <c r="A920" s="6" t="s">
        <v>1637</v>
      </c>
      <c r="B920" s="7" t="s">
        <v>708</v>
      </c>
      <c r="C920" s="7" t="s">
        <v>709</v>
      </c>
      <c r="D920" s="6" t="s">
        <v>237</v>
      </c>
      <c r="E920" s="11">
        <v>7.85</v>
      </c>
      <c r="F920" s="10">
        <v>0.8</v>
      </c>
      <c r="G920" s="9"/>
      <c r="H920" s="9"/>
      <c r="I920" s="10">
        <v>0.18</v>
      </c>
      <c r="J920" s="10">
        <v>0.06</v>
      </c>
      <c r="K920" s="10">
        <v>0.06</v>
      </c>
      <c r="L920" s="9"/>
      <c r="M920" s="10">
        <v>0.1</v>
      </c>
      <c r="N920" s="10">
        <v>1.2</v>
      </c>
      <c r="O920" s="1" t="s">
        <v>113</v>
      </c>
    </row>
    <row r="921" ht="27.9" customHeight="1" spans="1:15">
      <c r="A921" s="12" t="s">
        <v>2127</v>
      </c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3" t="s">
        <v>113</v>
      </c>
    </row>
    <row r="922" ht="16.3" customHeight="1" spans="1:15">
      <c r="A922" s="14" t="s">
        <v>113</v>
      </c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3" t="s">
        <v>113</v>
      </c>
    </row>
    <row r="923" ht="17.05" customHeight="1" spans="1:15">
      <c r="A923" s="4" t="s">
        <v>220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14" t="s">
        <v>2337</v>
      </c>
      <c r="N923" s="14"/>
      <c r="O923" s="13" t="s">
        <v>113</v>
      </c>
    </row>
    <row r="924" ht="17.05" customHeight="1" spans="1:15">
      <c r="A924" s="15" t="s">
        <v>55</v>
      </c>
      <c r="B924" s="15" t="s">
        <v>222</v>
      </c>
      <c r="C924" s="15" t="s">
        <v>2129</v>
      </c>
      <c r="D924" s="15" t="s">
        <v>66</v>
      </c>
      <c r="E924" s="15" t="s">
        <v>226</v>
      </c>
      <c r="F924" s="16" t="s">
        <v>2130</v>
      </c>
      <c r="G924" s="17"/>
      <c r="H924" s="17"/>
      <c r="I924" s="17"/>
      <c r="J924" s="17"/>
      <c r="K924" s="17"/>
      <c r="L924" s="17"/>
      <c r="M924" s="18"/>
      <c r="N924" s="19" t="s">
        <v>2131</v>
      </c>
      <c r="O924" s="20" t="s">
        <v>113</v>
      </c>
    </row>
    <row r="925" ht="41.85" customHeight="1" spans="1:15">
      <c r="A925" s="21"/>
      <c r="B925" s="21"/>
      <c r="C925" s="21"/>
      <c r="D925" s="21"/>
      <c r="E925" s="21"/>
      <c r="F925" s="5" t="s">
        <v>2132</v>
      </c>
      <c r="G925" s="5" t="s">
        <v>2133</v>
      </c>
      <c r="H925" s="6" t="s">
        <v>2134</v>
      </c>
      <c r="I925" s="5" t="s">
        <v>2135</v>
      </c>
      <c r="J925" s="5" t="s">
        <v>2136</v>
      </c>
      <c r="K925" s="5" t="s">
        <v>2137</v>
      </c>
      <c r="L925" s="5" t="s">
        <v>2138</v>
      </c>
      <c r="M925" s="6" t="s">
        <v>2139</v>
      </c>
      <c r="N925" s="24"/>
      <c r="O925" s="20" t="s">
        <v>113</v>
      </c>
    </row>
    <row r="926" ht="86.05" customHeight="1" spans="1:15">
      <c r="A926" s="6" t="s">
        <v>1638</v>
      </c>
      <c r="B926" s="7" t="s">
        <v>1639</v>
      </c>
      <c r="C926" s="7" t="s">
        <v>2220</v>
      </c>
      <c r="D926" s="6" t="s">
        <v>271</v>
      </c>
      <c r="E926" s="11">
        <v>4</v>
      </c>
      <c r="F926" s="9"/>
      <c r="G926" s="10">
        <v>150</v>
      </c>
      <c r="H926" s="9"/>
      <c r="I926" s="9"/>
      <c r="J926" s="10">
        <v>9.54</v>
      </c>
      <c r="K926" s="10">
        <v>9.57</v>
      </c>
      <c r="L926" s="9"/>
      <c r="M926" s="10">
        <v>15.22</v>
      </c>
      <c r="N926" s="10">
        <v>184.33</v>
      </c>
      <c r="O926" s="1" t="s">
        <v>113</v>
      </c>
    </row>
    <row r="927" ht="16.3" customHeight="1" spans="1:15">
      <c r="A927" s="6" t="s">
        <v>113</v>
      </c>
      <c r="B927" s="7" t="s">
        <v>1635</v>
      </c>
      <c r="C927" s="7" t="s">
        <v>113</v>
      </c>
      <c r="D927" s="6" t="s">
        <v>271</v>
      </c>
      <c r="E927" s="11">
        <v>4</v>
      </c>
      <c r="F927" s="9"/>
      <c r="G927" s="10">
        <v>150</v>
      </c>
      <c r="H927" s="9"/>
      <c r="I927" s="9"/>
      <c r="J927" s="10">
        <v>9.54</v>
      </c>
      <c r="K927" s="10">
        <v>9.57</v>
      </c>
      <c r="L927" s="9"/>
      <c r="M927" s="10">
        <v>15.22</v>
      </c>
      <c r="N927" s="10">
        <v>184.33</v>
      </c>
      <c r="O927" s="1" t="s">
        <v>113</v>
      </c>
    </row>
    <row r="928" ht="16.3" customHeight="1" spans="1:15">
      <c r="A928" s="22" t="s">
        <v>124</v>
      </c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3"/>
      <c r="O928" s="1" t="s">
        <v>230</v>
      </c>
    </row>
    <row r="929" ht="16.3" customHeight="1" spans="1:15">
      <c r="A929" s="22" t="s">
        <v>124</v>
      </c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3"/>
      <c r="O929" s="1" t="s">
        <v>1158</v>
      </c>
    </row>
    <row r="930" ht="16.3" customHeight="1" spans="1:15">
      <c r="A930" s="22" t="s">
        <v>87</v>
      </c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3"/>
      <c r="O930" s="1" t="s">
        <v>1159</v>
      </c>
    </row>
    <row r="931" ht="16.3" customHeight="1" spans="1:15">
      <c r="A931" s="6" t="s">
        <v>113</v>
      </c>
      <c r="B931" s="7" t="s">
        <v>113</v>
      </c>
      <c r="C931" s="7" t="s">
        <v>175</v>
      </c>
      <c r="D931" s="6" t="s">
        <v>113</v>
      </c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1" t="s">
        <v>113</v>
      </c>
    </row>
    <row r="932" ht="27.9" customHeight="1" spans="1:15">
      <c r="A932" s="6" t="s">
        <v>1640</v>
      </c>
      <c r="B932" s="7" t="s">
        <v>1641</v>
      </c>
      <c r="C932" s="7" t="s">
        <v>2338</v>
      </c>
      <c r="D932" s="6" t="s">
        <v>259</v>
      </c>
      <c r="E932" s="11">
        <v>1.5</v>
      </c>
      <c r="F932" s="10">
        <v>130.02</v>
      </c>
      <c r="G932" s="9"/>
      <c r="H932" s="9"/>
      <c r="I932" s="9"/>
      <c r="J932" s="10">
        <v>9.41</v>
      </c>
      <c r="K932" s="10">
        <v>8.37</v>
      </c>
      <c r="L932" s="9"/>
      <c r="M932" s="10">
        <v>13.3</v>
      </c>
      <c r="N932" s="10">
        <v>161.1</v>
      </c>
      <c r="O932" s="1" t="s">
        <v>113</v>
      </c>
    </row>
    <row r="933" ht="16.3" customHeight="1" spans="1:15">
      <c r="A933" s="6" t="s">
        <v>1643</v>
      </c>
      <c r="B933" s="7" t="s">
        <v>434</v>
      </c>
      <c r="C933" s="7" t="s">
        <v>435</v>
      </c>
      <c r="D933" s="6" t="s">
        <v>259</v>
      </c>
      <c r="E933" s="11">
        <v>1.5</v>
      </c>
      <c r="F933" s="10">
        <v>130.02</v>
      </c>
      <c r="G933" s="9"/>
      <c r="H933" s="9"/>
      <c r="I933" s="9"/>
      <c r="J933" s="10">
        <v>9.41</v>
      </c>
      <c r="K933" s="10">
        <v>8.37</v>
      </c>
      <c r="L933" s="9"/>
      <c r="M933" s="10">
        <v>13.3</v>
      </c>
      <c r="N933" s="10">
        <v>161.1</v>
      </c>
      <c r="O933" s="1" t="s">
        <v>113</v>
      </c>
    </row>
    <row r="934" ht="27.9" customHeight="1" spans="1:15">
      <c r="A934" s="6" t="s">
        <v>1644</v>
      </c>
      <c r="B934" s="7" t="s">
        <v>1645</v>
      </c>
      <c r="C934" s="7" t="s">
        <v>2339</v>
      </c>
      <c r="D934" s="6" t="s">
        <v>237</v>
      </c>
      <c r="E934" s="11">
        <v>821.26</v>
      </c>
      <c r="F934" s="10">
        <v>1.12</v>
      </c>
      <c r="G934" s="9"/>
      <c r="H934" s="9"/>
      <c r="I934" s="10">
        <v>15.83</v>
      </c>
      <c r="J934" s="10">
        <v>1.23</v>
      </c>
      <c r="K934" s="10">
        <v>1.09</v>
      </c>
      <c r="L934" s="9"/>
      <c r="M934" s="10">
        <v>1.74</v>
      </c>
      <c r="N934" s="10">
        <v>21.01</v>
      </c>
      <c r="O934" s="1" t="s">
        <v>113</v>
      </c>
    </row>
    <row r="935" ht="27.9" customHeight="1" spans="1:15">
      <c r="A935" s="6" t="s">
        <v>1647</v>
      </c>
      <c r="B935" s="7" t="s">
        <v>1648</v>
      </c>
      <c r="C935" s="7" t="s">
        <v>1649</v>
      </c>
      <c r="D935" s="6" t="s">
        <v>259</v>
      </c>
      <c r="E935" s="11">
        <v>147.827</v>
      </c>
      <c r="F935" s="10">
        <v>6.23</v>
      </c>
      <c r="G935" s="9"/>
      <c r="H935" s="9"/>
      <c r="I935" s="10">
        <v>87.96</v>
      </c>
      <c r="J935" s="10">
        <v>6.82</v>
      </c>
      <c r="K935" s="10">
        <v>6.06</v>
      </c>
      <c r="L935" s="9"/>
      <c r="M935" s="10">
        <v>9.64</v>
      </c>
      <c r="N935" s="10">
        <v>116.71</v>
      </c>
      <c r="O935" s="1" t="s">
        <v>113</v>
      </c>
    </row>
    <row r="936" ht="27.9" customHeight="1" spans="1:15">
      <c r="A936" s="6" t="s">
        <v>1650</v>
      </c>
      <c r="B936" s="7" t="s">
        <v>1651</v>
      </c>
      <c r="C936" s="7" t="s">
        <v>2325</v>
      </c>
      <c r="D936" s="6" t="s">
        <v>259</v>
      </c>
      <c r="E936" s="11">
        <v>147.827</v>
      </c>
      <c r="F936" s="10">
        <v>0.66</v>
      </c>
      <c r="G936" s="9"/>
      <c r="H936" s="9"/>
      <c r="I936" s="10">
        <v>20.85</v>
      </c>
      <c r="J936" s="10">
        <v>1.55</v>
      </c>
      <c r="K936" s="10">
        <v>1.38</v>
      </c>
      <c r="L936" s="9"/>
      <c r="M936" s="10">
        <v>2.2</v>
      </c>
      <c r="N936" s="10">
        <v>26.64</v>
      </c>
      <c r="O936" s="1" t="s">
        <v>113</v>
      </c>
    </row>
    <row r="937" ht="16.3" customHeight="1" spans="1:15">
      <c r="A937" s="6" t="s">
        <v>1652</v>
      </c>
      <c r="B937" s="7" t="s">
        <v>1653</v>
      </c>
      <c r="C937" s="7" t="s">
        <v>1654</v>
      </c>
      <c r="D937" s="6" t="s">
        <v>259</v>
      </c>
      <c r="E937" s="11">
        <v>147.827</v>
      </c>
      <c r="F937" s="10">
        <v>0.48</v>
      </c>
      <c r="G937" s="9"/>
      <c r="H937" s="9"/>
      <c r="I937" s="10">
        <v>3.87</v>
      </c>
      <c r="J937" s="10">
        <v>0.31</v>
      </c>
      <c r="K937" s="10">
        <v>0.28</v>
      </c>
      <c r="L937" s="9"/>
      <c r="M937" s="10">
        <v>0.44</v>
      </c>
      <c r="N937" s="10">
        <v>5.38</v>
      </c>
      <c r="O937" s="1" t="s">
        <v>113</v>
      </c>
    </row>
    <row r="938" ht="16.3" customHeight="1" spans="1:15">
      <c r="A938" s="6" t="s">
        <v>1656</v>
      </c>
      <c r="B938" s="7" t="s">
        <v>644</v>
      </c>
      <c r="C938" s="7" t="s">
        <v>1657</v>
      </c>
      <c r="D938" s="6" t="s">
        <v>259</v>
      </c>
      <c r="E938" s="11">
        <v>147.827</v>
      </c>
      <c r="F938" s="10">
        <v>0.18</v>
      </c>
      <c r="G938" s="9"/>
      <c r="H938" s="9"/>
      <c r="I938" s="10">
        <v>16.98</v>
      </c>
      <c r="J938" s="10">
        <v>1.24</v>
      </c>
      <c r="K938" s="10">
        <v>1.1</v>
      </c>
      <c r="L938" s="9"/>
      <c r="M938" s="10">
        <v>1.76</v>
      </c>
      <c r="N938" s="10">
        <v>21.26</v>
      </c>
      <c r="O938" s="1" t="s">
        <v>113</v>
      </c>
    </row>
    <row r="939" ht="27.9" customHeight="1" spans="1:15">
      <c r="A939" s="6" t="s">
        <v>1658</v>
      </c>
      <c r="B939" s="7" t="s">
        <v>1659</v>
      </c>
      <c r="C939" s="7" t="s">
        <v>2340</v>
      </c>
      <c r="D939" s="6" t="s">
        <v>259</v>
      </c>
      <c r="E939" s="11">
        <v>1.5</v>
      </c>
      <c r="F939" s="10">
        <v>0.18</v>
      </c>
      <c r="G939" s="9"/>
      <c r="H939" s="9"/>
      <c r="I939" s="10">
        <v>10.15</v>
      </c>
      <c r="J939" s="10">
        <v>0.75</v>
      </c>
      <c r="K939" s="10">
        <v>0.66</v>
      </c>
      <c r="L939" s="9"/>
      <c r="M939" s="10">
        <v>1.06</v>
      </c>
      <c r="N939" s="10">
        <v>12.8</v>
      </c>
      <c r="O939" s="1" t="s">
        <v>113</v>
      </c>
    </row>
    <row r="940" ht="16.3" customHeight="1" spans="1:15">
      <c r="A940" s="6" t="s">
        <v>1661</v>
      </c>
      <c r="B940" s="7" t="s">
        <v>264</v>
      </c>
      <c r="C940" s="7" t="s">
        <v>265</v>
      </c>
      <c r="D940" s="6" t="s">
        <v>259</v>
      </c>
      <c r="E940" s="11">
        <v>1.5</v>
      </c>
      <c r="F940" s="10">
        <v>0.18</v>
      </c>
      <c r="G940" s="9"/>
      <c r="H940" s="9"/>
      <c r="I940" s="10">
        <v>10.15</v>
      </c>
      <c r="J940" s="10">
        <v>0.75</v>
      </c>
      <c r="K940" s="10">
        <v>0.66</v>
      </c>
      <c r="L940" s="9"/>
      <c r="M940" s="10">
        <v>1.06</v>
      </c>
      <c r="N940" s="10">
        <v>12.8</v>
      </c>
      <c r="O940" s="1" t="s">
        <v>113</v>
      </c>
    </row>
    <row r="941" ht="16.3" customHeight="1" spans="1:15">
      <c r="A941" s="6" t="s">
        <v>113</v>
      </c>
      <c r="B941" s="7" t="s">
        <v>113</v>
      </c>
      <c r="C941" s="7" t="s">
        <v>1662</v>
      </c>
      <c r="D941" s="6" t="s">
        <v>113</v>
      </c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1" t="s">
        <v>113</v>
      </c>
    </row>
    <row r="942" ht="27.9" customHeight="1" spans="1:15">
      <c r="A942" s="6" t="s">
        <v>1663</v>
      </c>
      <c r="B942" s="7" t="s">
        <v>1664</v>
      </c>
      <c r="C942" s="7" t="s">
        <v>2341</v>
      </c>
      <c r="D942" s="6" t="s">
        <v>237</v>
      </c>
      <c r="E942" s="11">
        <v>36.1</v>
      </c>
      <c r="F942" s="10">
        <v>6.52</v>
      </c>
      <c r="G942" s="10">
        <v>16.16</v>
      </c>
      <c r="H942" s="9"/>
      <c r="I942" s="10">
        <v>11.28</v>
      </c>
      <c r="J942" s="10">
        <v>2.46</v>
      </c>
      <c r="K942" s="10">
        <v>2.19</v>
      </c>
      <c r="L942" s="9"/>
      <c r="M942" s="10">
        <v>3.47</v>
      </c>
      <c r="N942" s="10">
        <v>42.08</v>
      </c>
      <c r="O942" s="1" t="s">
        <v>113</v>
      </c>
    </row>
    <row r="943" ht="16.3" customHeight="1" spans="1:15">
      <c r="A943" s="6" t="s">
        <v>1667</v>
      </c>
      <c r="B943" s="7" t="s">
        <v>1668</v>
      </c>
      <c r="C943" s="7" t="s">
        <v>1669</v>
      </c>
      <c r="D943" s="6" t="s">
        <v>237</v>
      </c>
      <c r="E943" s="11">
        <v>36.1</v>
      </c>
      <c r="F943" s="10">
        <v>6.52</v>
      </c>
      <c r="G943" s="10">
        <v>16.16</v>
      </c>
      <c r="H943" s="9"/>
      <c r="I943" s="10">
        <v>11.28</v>
      </c>
      <c r="J943" s="10">
        <v>2.46</v>
      </c>
      <c r="K943" s="10">
        <v>2.19</v>
      </c>
      <c r="L943" s="9"/>
      <c r="M943" s="10">
        <v>3.47</v>
      </c>
      <c r="N943" s="10">
        <v>42.08</v>
      </c>
      <c r="O943" s="1" t="s">
        <v>113</v>
      </c>
    </row>
    <row r="944" ht="27.9" customHeight="1" spans="1:15">
      <c r="A944" s="12" t="s">
        <v>2127</v>
      </c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3" t="s">
        <v>113</v>
      </c>
    </row>
    <row r="945" ht="16.3" customHeight="1" spans="1:15">
      <c r="A945" s="14" t="s">
        <v>113</v>
      </c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3" t="s">
        <v>113</v>
      </c>
    </row>
    <row r="946" ht="17.05" customHeight="1" spans="1:15">
      <c r="A946" s="4" t="s">
        <v>220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14" t="s">
        <v>2342</v>
      </c>
      <c r="N946" s="14"/>
      <c r="O946" s="13" t="s">
        <v>113</v>
      </c>
    </row>
    <row r="947" ht="17.05" customHeight="1" spans="1:15">
      <c r="A947" s="15" t="s">
        <v>55</v>
      </c>
      <c r="B947" s="15" t="s">
        <v>222</v>
      </c>
      <c r="C947" s="15" t="s">
        <v>2129</v>
      </c>
      <c r="D947" s="15" t="s">
        <v>66</v>
      </c>
      <c r="E947" s="15" t="s">
        <v>226</v>
      </c>
      <c r="F947" s="16" t="s">
        <v>2130</v>
      </c>
      <c r="G947" s="17"/>
      <c r="H947" s="17"/>
      <c r="I947" s="17"/>
      <c r="J947" s="17"/>
      <c r="K947" s="17"/>
      <c r="L947" s="17"/>
      <c r="M947" s="18"/>
      <c r="N947" s="19" t="s">
        <v>2131</v>
      </c>
      <c r="O947" s="20" t="s">
        <v>113</v>
      </c>
    </row>
    <row r="948" ht="41.85" customHeight="1" spans="1:15">
      <c r="A948" s="21"/>
      <c r="B948" s="21"/>
      <c r="C948" s="21"/>
      <c r="D948" s="21"/>
      <c r="E948" s="21"/>
      <c r="F948" s="5" t="s">
        <v>2132</v>
      </c>
      <c r="G948" s="5" t="s">
        <v>2133</v>
      </c>
      <c r="H948" s="6" t="s">
        <v>2134</v>
      </c>
      <c r="I948" s="5" t="s">
        <v>2135</v>
      </c>
      <c r="J948" s="5" t="s">
        <v>2136</v>
      </c>
      <c r="K948" s="5" t="s">
        <v>2137</v>
      </c>
      <c r="L948" s="5" t="s">
        <v>2138</v>
      </c>
      <c r="M948" s="6" t="s">
        <v>2139</v>
      </c>
      <c r="N948" s="24"/>
      <c r="O948" s="20" t="s">
        <v>113</v>
      </c>
    </row>
    <row r="949" ht="16.3" customHeight="1" spans="1:15">
      <c r="A949" s="6" t="s">
        <v>113</v>
      </c>
      <c r="B949" s="7" t="s">
        <v>113</v>
      </c>
      <c r="C949" s="7" t="s">
        <v>1670</v>
      </c>
      <c r="D949" s="6" t="s">
        <v>113</v>
      </c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1" t="s">
        <v>113</v>
      </c>
    </row>
    <row r="950" ht="27.9" customHeight="1" spans="1:15">
      <c r="A950" s="6" t="s">
        <v>1671</v>
      </c>
      <c r="B950" s="7" t="s">
        <v>1672</v>
      </c>
      <c r="C950" s="7" t="s">
        <v>2343</v>
      </c>
      <c r="D950" s="6" t="s">
        <v>81</v>
      </c>
      <c r="E950" s="11">
        <v>1</v>
      </c>
      <c r="F950" s="9"/>
      <c r="G950" s="10">
        <v>30900</v>
      </c>
      <c r="H950" s="9"/>
      <c r="I950" s="9"/>
      <c r="J950" s="10">
        <v>2237.16</v>
      </c>
      <c r="K950" s="10">
        <v>1988.23</v>
      </c>
      <c r="L950" s="9"/>
      <c r="M950" s="10">
        <v>3161.29</v>
      </c>
      <c r="N950" s="10">
        <v>38286.68</v>
      </c>
      <c r="O950" s="1" t="s">
        <v>113</v>
      </c>
    </row>
    <row r="951" ht="16.3" customHeight="1" spans="1:15">
      <c r="A951" s="6" t="s">
        <v>1674</v>
      </c>
      <c r="B951" s="7" t="s">
        <v>1675</v>
      </c>
      <c r="C951" s="7" t="s">
        <v>1670</v>
      </c>
      <c r="D951" s="6" t="s">
        <v>81</v>
      </c>
      <c r="E951" s="11">
        <v>1</v>
      </c>
      <c r="F951" s="9"/>
      <c r="G951" s="10">
        <v>30900</v>
      </c>
      <c r="H951" s="9"/>
      <c r="I951" s="9"/>
      <c r="J951" s="10">
        <v>2237.16</v>
      </c>
      <c r="K951" s="10">
        <v>1988.23</v>
      </c>
      <c r="L951" s="9"/>
      <c r="M951" s="10">
        <v>3161.29</v>
      </c>
      <c r="N951" s="10">
        <v>38286.68</v>
      </c>
      <c r="O951" s="1" t="s">
        <v>113</v>
      </c>
    </row>
    <row r="952" ht="27.9" customHeight="1" spans="1:15">
      <c r="A952" s="6" t="s">
        <v>1676</v>
      </c>
      <c r="B952" s="7" t="s">
        <v>1677</v>
      </c>
      <c r="C952" s="7" t="s">
        <v>2344</v>
      </c>
      <c r="D952" s="6" t="s">
        <v>237</v>
      </c>
      <c r="E952" s="11">
        <v>133.4</v>
      </c>
      <c r="F952" s="10">
        <v>0.1</v>
      </c>
      <c r="G952" s="9"/>
      <c r="H952" s="9"/>
      <c r="I952" s="10">
        <v>1.96</v>
      </c>
      <c r="J952" s="10">
        <v>0.15</v>
      </c>
      <c r="K952" s="10">
        <v>0.13</v>
      </c>
      <c r="L952" s="9"/>
      <c r="M952" s="10">
        <v>0.21</v>
      </c>
      <c r="N952" s="10">
        <v>2.55</v>
      </c>
      <c r="O952" s="1" t="s">
        <v>113</v>
      </c>
    </row>
    <row r="953" ht="16.3" customHeight="1" spans="1:15">
      <c r="A953" s="6" t="s">
        <v>1679</v>
      </c>
      <c r="B953" s="7" t="s">
        <v>1680</v>
      </c>
      <c r="C953" s="7" t="s">
        <v>1681</v>
      </c>
      <c r="D953" s="6" t="s">
        <v>259</v>
      </c>
      <c r="E953" s="11">
        <v>13.34</v>
      </c>
      <c r="F953" s="10">
        <v>0.98</v>
      </c>
      <c r="G953" s="9"/>
      <c r="H953" s="9"/>
      <c r="I953" s="10">
        <v>19.63</v>
      </c>
      <c r="J953" s="10">
        <v>1.49</v>
      </c>
      <c r="K953" s="10">
        <v>1.33</v>
      </c>
      <c r="L953" s="9"/>
      <c r="M953" s="10">
        <v>2.11</v>
      </c>
      <c r="N953" s="10">
        <v>25.54</v>
      </c>
      <c r="O953" s="1" t="s">
        <v>113</v>
      </c>
    </row>
    <row r="954" ht="27.9" customHeight="1" spans="1:15">
      <c r="A954" s="6" t="s">
        <v>1682</v>
      </c>
      <c r="B954" s="7" t="s">
        <v>1683</v>
      </c>
      <c r="C954" s="7" t="s">
        <v>2325</v>
      </c>
      <c r="D954" s="6" t="s">
        <v>259</v>
      </c>
      <c r="E954" s="11">
        <v>13.34</v>
      </c>
      <c r="F954" s="10">
        <v>0.18</v>
      </c>
      <c r="G954" s="9"/>
      <c r="H954" s="9"/>
      <c r="I954" s="10">
        <v>16.46</v>
      </c>
      <c r="J954" s="10">
        <v>1.2</v>
      </c>
      <c r="K954" s="10">
        <v>1.07</v>
      </c>
      <c r="L954" s="9"/>
      <c r="M954" s="10">
        <v>1.7</v>
      </c>
      <c r="N954" s="10">
        <v>20.61</v>
      </c>
      <c r="O954" s="1" t="s">
        <v>113</v>
      </c>
    </row>
    <row r="955" ht="16.3" customHeight="1" spans="1:15">
      <c r="A955" s="6" t="s">
        <v>1684</v>
      </c>
      <c r="B955" s="7" t="s">
        <v>644</v>
      </c>
      <c r="C955" s="7" t="s">
        <v>1657</v>
      </c>
      <c r="D955" s="6" t="s">
        <v>259</v>
      </c>
      <c r="E955" s="11">
        <v>13.34</v>
      </c>
      <c r="F955" s="10">
        <v>0.18</v>
      </c>
      <c r="G955" s="9"/>
      <c r="H955" s="9"/>
      <c r="I955" s="10">
        <v>16.46</v>
      </c>
      <c r="J955" s="10">
        <v>1.2</v>
      </c>
      <c r="K955" s="10">
        <v>1.07</v>
      </c>
      <c r="L955" s="9"/>
      <c r="M955" s="10">
        <v>1.7</v>
      </c>
      <c r="N955" s="10">
        <v>20.61</v>
      </c>
      <c r="O955" s="1" t="s">
        <v>113</v>
      </c>
    </row>
    <row r="956" ht="27.9" customHeight="1" spans="1:15">
      <c r="A956" s="6" t="s">
        <v>1685</v>
      </c>
      <c r="B956" s="7" t="s">
        <v>1686</v>
      </c>
      <c r="C956" s="7" t="s">
        <v>2345</v>
      </c>
      <c r="D956" s="6" t="s">
        <v>237</v>
      </c>
      <c r="E956" s="11">
        <v>133.4</v>
      </c>
      <c r="F956" s="10">
        <v>0.78</v>
      </c>
      <c r="G956" s="9"/>
      <c r="H956" s="9"/>
      <c r="I956" s="10">
        <v>11.08</v>
      </c>
      <c r="J956" s="10">
        <v>0.86</v>
      </c>
      <c r="K956" s="10">
        <v>0.76</v>
      </c>
      <c r="L956" s="9"/>
      <c r="M956" s="10">
        <v>1.21</v>
      </c>
      <c r="N956" s="10">
        <v>14.7</v>
      </c>
      <c r="O956" s="1" t="s">
        <v>113</v>
      </c>
    </row>
    <row r="957" ht="39.55" customHeight="1" spans="1:15">
      <c r="A957" s="6" t="s">
        <v>1688</v>
      </c>
      <c r="B957" s="7" t="s">
        <v>635</v>
      </c>
      <c r="C957" s="7" t="s">
        <v>1689</v>
      </c>
      <c r="D957" s="6" t="s">
        <v>259</v>
      </c>
      <c r="E957" s="11">
        <v>24.012</v>
      </c>
      <c r="F957" s="10">
        <v>4.36</v>
      </c>
      <c r="G957" s="9"/>
      <c r="H957" s="9"/>
      <c r="I957" s="10">
        <v>61.57</v>
      </c>
      <c r="J957" s="10">
        <v>4.77</v>
      </c>
      <c r="K957" s="10">
        <v>4.24</v>
      </c>
      <c r="L957" s="9"/>
      <c r="M957" s="10">
        <v>6.74</v>
      </c>
      <c r="N957" s="10">
        <v>81.68</v>
      </c>
      <c r="O957" s="1" t="s">
        <v>113</v>
      </c>
    </row>
    <row r="958" ht="27.9" customHeight="1" spans="1:15">
      <c r="A958" s="6" t="s">
        <v>1690</v>
      </c>
      <c r="B958" s="7" t="s">
        <v>1691</v>
      </c>
      <c r="C958" s="7" t="s">
        <v>2325</v>
      </c>
      <c r="D958" s="6" t="s">
        <v>259</v>
      </c>
      <c r="E958" s="11">
        <v>24.012</v>
      </c>
      <c r="F958" s="10">
        <v>0.66</v>
      </c>
      <c r="G958" s="9"/>
      <c r="H958" s="9"/>
      <c r="I958" s="10">
        <v>20.14</v>
      </c>
      <c r="J958" s="10">
        <v>1.5</v>
      </c>
      <c r="K958" s="10">
        <v>1.34</v>
      </c>
      <c r="L958" s="9"/>
      <c r="M958" s="10">
        <v>2.13</v>
      </c>
      <c r="N958" s="10">
        <v>25.77</v>
      </c>
      <c r="O958" s="1" t="s">
        <v>113</v>
      </c>
    </row>
    <row r="959" ht="16.3" customHeight="1" spans="1:15">
      <c r="A959" s="6" t="s">
        <v>1692</v>
      </c>
      <c r="B959" s="7" t="s">
        <v>1653</v>
      </c>
      <c r="C959" s="7" t="s">
        <v>1654</v>
      </c>
      <c r="D959" s="6" t="s">
        <v>259</v>
      </c>
      <c r="E959" s="11">
        <v>24.012</v>
      </c>
      <c r="F959" s="10">
        <v>0.48</v>
      </c>
      <c r="G959" s="9"/>
      <c r="H959" s="9"/>
      <c r="I959" s="10">
        <v>3.68</v>
      </c>
      <c r="J959" s="10">
        <v>0.3</v>
      </c>
      <c r="K959" s="10">
        <v>0.27</v>
      </c>
      <c r="L959" s="9"/>
      <c r="M959" s="10">
        <v>0.43</v>
      </c>
      <c r="N959" s="10">
        <v>5.16</v>
      </c>
      <c r="O959" s="1" t="s">
        <v>113</v>
      </c>
    </row>
    <row r="960" ht="16.3" customHeight="1" spans="1:15">
      <c r="A960" s="6" t="s">
        <v>1693</v>
      </c>
      <c r="B960" s="7" t="s">
        <v>644</v>
      </c>
      <c r="C960" s="7" t="s">
        <v>1657</v>
      </c>
      <c r="D960" s="6" t="s">
        <v>259</v>
      </c>
      <c r="E960" s="11">
        <v>24.012</v>
      </c>
      <c r="F960" s="10">
        <v>0.18</v>
      </c>
      <c r="G960" s="9"/>
      <c r="H960" s="9"/>
      <c r="I960" s="10">
        <v>16.46</v>
      </c>
      <c r="J960" s="10">
        <v>1.2</v>
      </c>
      <c r="K960" s="10">
        <v>1.07</v>
      </c>
      <c r="L960" s="9"/>
      <c r="M960" s="10">
        <v>1.7</v>
      </c>
      <c r="N960" s="10">
        <v>20.61</v>
      </c>
      <c r="O960" s="1" t="s">
        <v>113</v>
      </c>
    </row>
    <row r="961" ht="16.3" customHeight="1" spans="1:15">
      <c r="A961" s="6" t="s">
        <v>113</v>
      </c>
      <c r="B961" s="7" t="s">
        <v>113</v>
      </c>
      <c r="C961" s="7" t="s">
        <v>1694</v>
      </c>
      <c r="D961" s="6" t="s">
        <v>113</v>
      </c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1" t="s">
        <v>113</v>
      </c>
    </row>
    <row r="962" ht="27.9" customHeight="1" spans="1:15">
      <c r="A962" s="6" t="s">
        <v>1695</v>
      </c>
      <c r="B962" s="7" t="s">
        <v>1696</v>
      </c>
      <c r="C962" s="7" t="s">
        <v>2346</v>
      </c>
      <c r="D962" s="6" t="s">
        <v>237</v>
      </c>
      <c r="E962" s="11">
        <v>821.26</v>
      </c>
      <c r="F962" s="10">
        <v>15.35</v>
      </c>
      <c r="G962" s="10">
        <v>66.24</v>
      </c>
      <c r="H962" s="9"/>
      <c r="I962" s="10">
        <v>0.27</v>
      </c>
      <c r="J962" s="10">
        <v>5.93</v>
      </c>
      <c r="K962" s="10">
        <v>5.27</v>
      </c>
      <c r="L962" s="9"/>
      <c r="M962" s="10">
        <v>8.38</v>
      </c>
      <c r="N962" s="10">
        <v>101.44</v>
      </c>
      <c r="O962" s="1" t="s">
        <v>113</v>
      </c>
    </row>
    <row r="963" ht="16.3" customHeight="1" spans="1:15">
      <c r="A963" s="6" t="s">
        <v>1699</v>
      </c>
      <c r="B963" s="7" t="s">
        <v>1700</v>
      </c>
      <c r="C963" s="7" t="s">
        <v>1701</v>
      </c>
      <c r="D963" s="6" t="s">
        <v>237</v>
      </c>
      <c r="E963" s="11">
        <v>821.26</v>
      </c>
      <c r="F963" s="10">
        <v>15.35</v>
      </c>
      <c r="G963" s="10">
        <v>66.24</v>
      </c>
      <c r="H963" s="9"/>
      <c r="I963" s="10">
        <v>0.27</v>
      </c>
      <c r="J963" s="10">
        <v>5.93</v>
      </c>
      <c r="K963" s="10">
        <v>5.27</v>
      </c>
      <c r="L963" s="9"/>
      <c r="M963" s="10">
        <v>8.38</v>
      </c>
      <c r="N963" s="10">
        <v>101.44</v>
      </c>
      <c r="O963" s="1" t="s">
        <v>113</v>
      </c>
    </row>
    <row r="964" ht="16.3" customHeight="1" spans="1:15">
      <c r="A964" s="22" t="s">
        <v>126</v>
      </c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3"/>
      <c r="O964" s="1" t="s">
        <v>1702</v>
      </c>
    </row>
    <row r="965" ht="16.3" customHeight="1" spans="1:15">
      <c r="A965" s="22" t="s">
        <v>79</v>
      </c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3"/>
      <c r="O965" s="1" t="s">
        <v>1703</v>
      </c>
    </row>
    <row r="966" ht="16.3" customHeight="1" spans="1:15">
      <c r="A966" s="22" t="s">
        <v>214</v>
      </c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3"/>
      <c r="O966" s="1" t="s">
        <v>1704</v>
      </c>
    </row>
    <row r="967" ht="27.9" customHeight="1" spans="1:15">
      <c r="A967" s="6" t="s">
        <v>1705</v>
      </c>
      <c r="B967" s="7" t="s">
        <v>1706</v>
      </c>
      <c r="C967" s="7" t="s">
        <v>2347</v>
      </c>
      <c r="D967" s="6" t="s">
        <v>1709</v>
      </c>
      <c r="E967" s="11">
        <v>1</v>
      </c>
      <c r="F967" s="10">
        <v>124.52</v>
      </c>
      <c r="G967" s="10">
        <v>3535.42</v>
      </c>
      <c r="H967" s="10">
        <v>3500</v>
      </c>
      <c r="I967" s="9"/>
      <c r="J967" s="10">
        <v>15.5</v>
      </c>
      <c r="K967" s="10">
        <v>10.53</v>
      </c>
      <c r="L967" s="9"/>
      <c r="M967" s="10">
        <v>331.74</v>
      </c>
      <c r="N967" s="10">
        <v>4017.71</v>
      </c>
      <c r="O967" s="1" t="s">
        <v>113</v>
      </c>
    </row>
    <row r="968" ht="16.3" customHeight="1" spans="1:15">
      <c r="A968" s="6" t="s">
        <v>1710</v>
      </c>
      <c r="B968" s="7" t="s">
        <v>1711</v>
      </c>
      <c r="C968" s="7" t="s">
        <v>1712</v>
      </c>
      <c r="D968" s="6" t="s">
        <v>1709</v>
      </c>
      <c r="E968" s="11">
        <v>1</v>
      </c>
      <c r="F968" s="10">
        <v>124.52</v>
      </c>
      <c r="G968" s="10">
        <v>3535.42</v>
      </c>
      <c r="H968" s="10">
        <v>3500</v>
      </c>
      <c r="I968" s="9"/>
      <c r="J968" s="10">
        <v>15.5</v>
      </c>
      <c r="K968" s="10">
        <v>10.53</v>
      </c>
      <c r="L968" s="9"/>
      <c r="M968" s="10">
        <v>331.74</v>
      </c>
      <c r="N968" s="10">
        <v>4017.71</v>
      </c>
      <c r="O968" s="1" t="s">
        <v>113</v>
      </c>
    </row>
    <row r="969" ht="27.9" customHeight="1" spans="1:15">
      <c r="A969" s="12" t="s">
        <v>2127</v>
      </c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3" t="s">
        <v>113</v>
      </c>
    </row>
    <row r="970" ht="16.3" customHeight="1" spans="1:15">
      <c r="A970" s="14" t="s">
        <v>113</v>
      </c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3" t="s">
        <v>113</v>
      </c>
    </row>
    <row r="971" ht="17.05" customHeight="1" spans="1:15">
      <c r="A971" s="4" t="s">
        <v>220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14" t="s">
        <v>2348</v>
      </c>
      <c r="N971" s="14"/>
      <c r="O971" s="13" t="s">
        <v>113</v>
      </c>
    </row>
    <row r="972" ht="17.05" customHeight="1" spans="1:15">
      <c r="A972" s="15" t="s">
        <v>55</v>
      </c>
      <c r="B972" s="15" t="s">
        <v>222</v>
      </c>
      <c r="C972" s="15" t="s">
        <v>2129</v>
      </c>
      <c r="D972" s="15" t="s">
        <v>66</v>
      </c>
      <c r="E972" s="15" t="s">
        <v>226</v>
      </c>
      <c r="F972" s="16" t="s">
        <v>2130</v>
      </c>
      <c r="G972" s="17"/>
      <c r="H972" s="17"/>
      <c r="I972" s="17"/>
      <c r="J972" s="17"/>
      <c r="K972" s="17"/>
      <c r="L972" s="17"/>
      <c r="M972" s="18"/>
      <c r="N972" s="19" t="s">
        <v>2131</v>
      </c>
      <c r="O972" s="20" t="s">
        <v>113</v>
      </c>
    </row>
    <row r="973" ht="41.85" customHeight="1" spans="1:15">
      <c r="A973" s="21"/>
      <c r="B973" s="21"/>
      <c r="C973" s="21"/>
      <c r="D973" s="21"/>
      <c r="E973" s="21"/>
      <c r="F973" s="5" t="s">
        <v>2132</v>
      </c>
      <c r="G973" s="5" t="s">
        <v>2133</v>
      </c>
      <c r="H973" s="6" t="s">
        <v>2134</v>
      </c>
      <c r="I973" s="5" t="s">
        <v>2135</v>
      </c>
      <c r="J973" s="5" t="s">
        <v>2136</v>
      </c>
      <c r="K973" s="5" t="s">
        <v>2137</v>
      </c>
      <c r="L973" s="5" t="s">
        <v>2138</v>
      </c>
      <c r="M973" s="6" t="s">
        <v>2139</v>
      </c>
      <c r="N973" s="24"/>
      <c r="O973" s="20" t="s">
        <v>113</v>
      </c>
    </row>
    <row r="974" ht="27.9" customHeight="1" spans="1:15">
      <c r="A974" s="6" t="s">
        <v>1713</v>
      </c>
      <c r="B974" s="7" t="s">
        <v>1714</v>
      </c>
      <c r="C974" s="7" t="s">
        <v>2349</v>
      </c>
      <c r="D974" s="6" t="s">
        <v>1709</v>
      </c>
      <c r="E974" s="11">
        <v>1</v>
      </c>
      <c r="F974" s="10">
        <v>83.14</v>
      </c>
      <c r="G974" s="10">
        <v>2527.59</v>
      </c>
      <c r="H974" s="10">
        <v>2500</v>
      </c>
      <c r="I974" s="9"/>
      <c r="J974" s="10">
        <v>10.73</v>
      </c>
      <c r="K974" s="10">
        <v>7.29</v>
      </c>
      <c r="L974" s="9"/>
      <c r="M974" s="10">
        <v>236.59</v>
      </c>
      <c r="N974" s="10">
        <v>2865.34</v>
      </c>
      <c r="O974" s="1" t="s">
        <v>113</v>
      </c>
    </row>
    <row r="975" ht="16.3" customHeight="1" spans="1:15">
      <c r="A975" s="6" t="s">
        <v>1716</v>
      </c>
      <c r="B975" s="7" t="s">
        <v>1717</v>
      </c>
      <c r="C975" s="7" t="s">
        <v>1718</v>
      </c>
      <c r="D975" s="6" t="s">
        <v>1709</v>
      </c>
      <c r="E975" s="11">
        <v>1</v>
      </c>
      <c r="F975" s="10">
        <v>83.14</v>
      </c>
      <c r="G975" s="10">
        <v>2527.59</v>
      </c>
      <c r="H975" s="10">
        <v>2500</v>
      </c>
      <c r="I975" s="9"/>
      <c r="J975" s="10">
        <v>10.73</v>
      </c>
      <c r="K975" s="10">
        <v>7.29</v>
      </c>
      <c r="L975" s="9"/>
      <c r="M975" s="10">
        <v>236.59</v>
      </c>
      <c r="N975" s="10">
        <v>2865.34</v>
      </c>
      <c r="O975" s="1" t="s">
        <v>113</v>
      </c>
    </row>
    <row r="976" ht="27.9" customHeight="1" spans="1:15">
      <c r="A976" s="6" t="s">
        <v>1719</v>
      </c>
      <c r="B976" s="7" t="s">
        <v>1720</v>
      </c>
      <c r="C976" s="7" t="s">
        <v>2350</v>
      </c>
      <c r="D976" s="6" t="s">
        <v>1709</v>
      </c>
      <c r="E976" s="11">
        <v>1</v>
      </c>
      <c r="F976" s="10">
        <v>83.14</v>
      </c>
      <c r="G976" s="10">
        <v>2527.59</v>
      </c>
      <c r="H976" s="10">
        <v>2500</v>
      </c>
      <c r="I976" s="9"/>
      <c r="J976" s="10">
        <v>10.73</v>
      </c>
      <c r="K976" s="10">
        <v>7.29</v>
      </c>
      <c r="L976" s="9"/>
      <c r="M976" s="10">
        <v>236.59</v>
      </c>
      <c r="N976" s="10">
        <v>2865.34</v>
      </c>
      <c r="O976" s="1" t="s">
        <v>113</v>
      </c>
    </row>
    <row r="977" ht="16.3" customHeight="1" spans="1:15">
      <c r="A977" s="6" t="s">
        <v>1722</v>
      </c>
      <c r="B977" s="7" t="s">
        <v>1717</v>
      </c>
      <c r="C977" s="7" t="s">
        <v>1723</v>
      </c>
      <c r="D977" s="6" t="s">
        <v>1709</v>
      </c>
      <c r="E977" s="11">
        <v>1</v>
      </c>
      <c r="F977" s="10">
        <v>83.14</v>
      </c>
      <c r="G977" s="10">
        <v>2527.59</v>
      </c>
      <c r="H977" s="10">
        <v>2500</v>
      </c>
      <c r="I977" s="9"/>
      <c r="J977" s="10">
        <v>10.73</v>
      </c>
      <c r="K977" s="10">
        <v>7.29</v>
      </c>
      <c r="L977" s="9"/>
      <c r="M977" s="10">
        <v>236.59</v>
      </c>
      <c r="N977" s="10">
        <v>2865.34</v>
      </c>
      <c r="O977" s="1" t="s">
        <v>113</v>
      </c>
    </row>
    <row r="978" ht="51.15" customHeight="1" spans="1:15">
      <c r="A978" s="6" t="s">
        <v>1724</v>
      </c>
      <c r="B978" s="7" t="s">
        <v>1725</v>
      </c>
      <c r="C978" s="7" t="s">
        <v>2351</v>
      </c>
      <c r="D978" s="6" t="s">
        <v>502</v>
      </c>
      <c r="E978" s="11">
        <v>100</v>
      </c>
      <c r="F978" s="10">
        <v>8.68</v>
      </c>
      <c r="G978" s="10">
        <v>15.74</v>
      </c>
      <c r="H978" s="9"/>
      <c r="I978" s="9"/>
      <c r="J978" s="10">
        <v>2.37</v>
      </c>
      <c r="K978" s="10">
        <v>1.61</v>
      </c>
      <c r="L978" s="9"/>
      <c r="M978" s="10">
        <v>2.56</v>
      </c>
      <c r="N978" s="10">
        <v>30.96</v>
      </c>
      <c r="O978" s="1" t="s">
        <v>113</v>
      </c>
    </row>
    <row r="979" ht="16.3" customHeight="1" spans="1:15">
      <c r="A979" s="6" t="s">
        <v>1729</v>
      </c>
      <c r="B979" s="7" t="s">
        <v>1730</v>
      </c>
      <c r="C979" s="7" t="s">
        <v>1731</v>
      </c>
      <c r="D979" s="6" t="s">
        <v>502</v>
      </c>
      <c r="E979" s="11">
        <v>100</v>
      </c>
      <c r="F979" s="10">
        <v>8.68</v>
      </c>
      <c r="G979" s="10">
        <v>15.74</v>
      </c>
      <c r="H979" s="9"/>
      <c r="I979" s="9"/>
      <c r="J979" s="10">
        <v>2.37</v>
      </c>
      <c r="K979" s="10">
        <v>1.61</v>
      </c>
      <c r="L979" s="9"/>
      <c r="M979" s="10">
        <v>2.56</v>
      </c>
      <c r="N979" s="10">
        <v>30.96</v>
      </c>
      <c r="O979" s="1" t="s">
        <v>113</v>
      </c>
    </row>
    <row r="980" ht="51.15" customHeight="1" spans="1:15">
      <c r="A980" s="6" t="s">
        <v>1732</v>
      </c>
      <c r="B980" s="7" t="s">
        <v>1733</v>
      </c>
      <c r="C980" s="7" t="s">
        <v>2352</v>
      </c>
      <c r="D980" s="6" t="s">
        <v>502</v>
      </c>
      <c r="E980" s="11">
        <v>100</v>
      </c>
      <c r="F980" s="10">
        <v>6.3</v>
      </c>
      <c r="G980" s="10">
        <v>9.41</v>
      </c>
      <c r="H980" s="9"/>
      <c r="I980" s="9"/>
      <c r="J980" s="10">
        <v>1.52</v>
      </c>
      <c r="K980" s="10">
        <v>1.03</v>
      </c>
      <c r="L980" s="9"/>
      <c r="M980" s="10">
        <v>1.64</v>
      </c>
      <c r="N980" s="10">
        <v>19.9</v>
      </c>
      <c r="O980" s="1" t="s">
        <v>113</v>
      </c>
    </row>
    <row r="981" ht="16.3" customHeight="1" spans="1:15">
      <c r="A981" s="6" t="s">
        <v>1735</v>
      </c>
      <c r="B981" s="7" t="s">
        <v>1736</v>
      </c>
      <c r="C981" s="7" t="s">
        <v>1737</v>
      </c>
      <c r="D981" s="6" t="s">
        <v>502</v>
      </c>
      <c r="E981" s="11">
        <v>100</v>
      </c>
      <c r="F981" s="10">
        <v>6.3</v>
      </c>
      <c r="G981" s="10">
        <v>9.41</v>
      </c>
      <c r="H981" s="9"/>
      <c r="I981" s="9"/>
      <c r="J981" s="10">
        <v>1.52</v>
      </c>
      <c r="K981" s="10">
        <v>1.03</v>
      </c>
      <c r="L981" s="9"/>
      <c r="M981" s="10">
        <v>1.64</v>
      </c>
      <c r="N981" s="10">
        <v>19.9</v>
      </c>
      <c r="O981" s="1" t="s">
        <v>113</v>
      </c>
    </row>
    <row r="982" ht="27.9" customHeight="1" spans="1:15">
      <c r="A982" s="6" t="s">
        <v>1738</v>
      </c>
      <c r="B982" s="7" t="s">
        <v>1739</v>
      </c>
      <c r="C982" s="7" t="s">
        <v>2353</v>
      </c>
      <c r="D982" s="6" t="s">
        <v>502</v>
      </c>
      <c r="E982" s="11">
        <v>100</v>
      </c>
      <c r="F982" s="10">
        <v>9.64</v>
      </c>
      <c r="G982" s="10">
        <v>9.32</v>
      </c>
      <c r="H982" s="9"/>
      <c r="I982" s="9"/>
      <c r="J982" s="10">
        <v>1.84</v>
      </c>
      <c r="K982" s="10">
        <v>1.25</v>
      </c>
      <c r="L982" s="9"/>
      <c r="M982" s="10">
        <v>1.98</v>
      </c>
      <c r="N982" s="10">
        <v>24.03</v>
      </c>
      <c r="O982" s="1" t="s">
        <v>113</v>
      </c>
    </row>
    <row r="983" ht="16.3" customHeight="1" spans="1:15">
      <c r="A983" s="6" t="s">
        <v>1742</v>
      </c>
      <c r="B983" s="7" t="s">
        <v>1743</v>
      </c>
      <c r="C983" s="7" t="s">
        <v>1744</v>
      </c>
      <c r="D983" s="6" t="s">
        <v>502</v>
      </c>
      <c r="E983" s="11">
        <v>100</v>
      </c>
      <c r="F983" s="10">
        <v>9.64</v>
      </c>
      <c r="G983" s="10">
        <v>9.32</v>
      </c>
      <c r="H983" s="9"/>
      <c r="I983" s="9"/>
      <c r="J983" s="10">
        <v>1.84</v>
      </c>
      <c r="K983" s="10">
        <v>1.25</v>
      </c>
      <c r="L983" s="9"/>
      <c r="M983" s="10">
        <v>1.98</v>
      </c>
      <c r="N983" s="10">
        <v>24.03</v>
      </c>
      <c r="O983" s="1" t="s">
        <v>113</v>
      </c>
    </row>
    <row r="984" ht="74.4" customHeight="1" spans="1:15">
      <c r="A984" s="6" t="s">
        <v>1745</v>
      </c>
      <c r="B984" s="7" t="s">
        <v>1746</v>
      </c>
      <c r="C984" s="7" t="s">
        <v>2354</v>
      </c>
      <c r="D984" s="6" t="s">
        <v>502</v>
      </c>
      <c r="E984" s="11">
        <v>106.5</v>
      </c>
      <c r="F984" s="10">
        <v>3.28</v>
      </c>
      <c r="G984" s="10">
        <v>49.86</v>
      </c>
      <c r="H984" s="9"/>
      <c r="I984" s="10">
        <v>1.24</v>
      </c>
      <c r="J984" s="10">
        <v>5.27</v>
      </c>
      <c r="K984" s="10">
        <v>3.58</v>
      </c>
      <c r="L984" s="9"/>
      <c r="M984" s="10">
        <v>5.69</v>
      </c>
      <c r="N984" s="10">
        <v>68.92</v>
      </c>
      <c r="O984" s="1" t="s">
        <v>113</v>
      </c>
    </row>
    <row r="985" ht="27.9" customHeight="1" spans="1:15">
      <c r="A985" s="6" t="s">
        <v>1749</v>
      </c>
      <c r="B985" s="7" t="s">
        <v>1750</v>
      </c>
      <c r="C985" s="7" t="s">
        <v>1751</v>
      </c>
      <c r="D985" s="6" t="s">
        <v>502</v>
      </c>
      <c r="E985" s="11">
        <v>106.5</v>
      </c>
      <c r="F985" s="10">
        <v>3.28</v>
      </c>
      <c r="G985" s="10">
        <v>49.86</v>
      </c>
      <c r="H985" s="9"/>
      <c r="I985" s="10">
        <v>1.24</v>
      </c>
      <c r="J985" s="10">
        <v>5.27</v>
      </c>
      <c r="K985" s="10">
        <v>3.58</v>
      </c>
      <c r="L985" s="9"/>
      <c r="M985" s="10">
        <v>5.69</v>
      </c>
      <c r="N985" s="10">
        <v>68.92</v>
      </c>
      <c r="O985" s="1" t="s">
        <v>113</v>
      </c>
    </row>
    <row r="986" ht="62.8" customHeight="1" spans="1:15">
      <c r="A986" s="6" t="s">
        <v>1752</v>
      </c>
      <c r="B986" s="7" t="s">
        <v>1753</v>
      </c>
      <c r="C986" s="7" t="s">
        <v>2355</v>
      </c>
      <c r="D986" s="6" t="s">
        <v>502</v>
      </c>
      <c r="E986" s="11">
        <v>100</v>
      </c>
      <c r="F986" s="10">
        <v>4.28</v>
      </c>
      <c r="G986" s="10">
        <v>77.13</v>
      </c>
      <c r="H986" s="9"/>
      <c r="I986" s="10">
        <v>1.24</v>
      </c>
      <c r="J986" s="10">
        <v>8.01</v>
      </c>
      <c r="K986" s="10">
        <v>5.44</v>
      </c>
      <c r="L986" s="9"/>
      <c r="M986" s="10">
        <v>8.65</v>
      </c>
      <c r="N986" s="10">
        <v>104.75</v>
      </c>
      <c r="O986" s="1" t="s">
        <v>113</v>
      </c>
    </row>
    <row r="987" ht="27.9" customHeight="1" spans="1:15">
      <c r="A987" s="12" t="s">
        <v>2127</v>
      </c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3" t="s">
        <v>113</v>
      </c>
    </row>
    <row r="988" ht="16.3" customHeight="1" spans="1:15">
      <c r="A988" s="14" t="s">
        <v>113</v>
      </c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3" t="s">
        <v>113</v>
      </c>
    </row>
    <row r="989" ht="17.05" customHeight="1" spans="1:15">
      <c r="A989" s="4" t="s">
        <v>220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14" t="s">
        <v>2356</v>
      </c>
      <c r="N989" s="14"/>
      <c r="O989" s="13" t="s">
        <v>113</v>
      </c>
    </row>
    <row r="990" ht="17.05" customHeight="1" spans="1:15">
      <c r="A990" s="15" t="s">
        <v>55</v>
      </c>
      <c r="B990" s="15" t="s">
        <v>222</v>
      </c>
      <c r="C990" s="15" t="s">
        <v>2129</v>
      </c>
      <c r="D990" s="15" t="s">
        <v>66</v>
      </c>
      <c r="E990" s="15" t="s">
        <v>226</v>
      </c>
      <c r="F990" s="16" t="s">
        <v>2130</v>
      </c>
      <c r="G990" s="17"/>
      <c r="H990" s="17"/>
      <c r="I990" s="17"/>
      <c r="J990" s="17"/>
      <c r="K990" s="17"/>
      <c r="L990" s="17"/>
      <c r="M990" s="18"/>
      <c r="N990" s="19" t="s">
        <v>2131</v>
      </c>
      <c r="O990" s="20" t="s">
        <v>113</v>
      </c>
    </row>
    <row r="991" ht="41.85" customHeight="1" spans="1:15">
      <c r="A991" s="21"/>
      <c r="B991" s="21"/>
      <c r="C991" s="21"/>
      <c r="D991" s="21"/>
      <c r="E991" s="21"/>
      <c r="F991" s="5" t="s">
        <v>2132</v>
      </c>
      <c r="G991" s="5" t="s">
        <v>2133</v>
      </c>
      <c r="H991" s="6" t="s">
        <v>2134</v>
      </c>
      <c r="I991" s="5" t="s">
        <v>2135</v>
      </c>
      <c r="J991" s="5" t="s">
        <v>2136</v>
      </c>
      <c r="K991" s="5" t="s">
        <v>2137</v>
      </c>
      <c r="L991" s="5" t="s">
        <v>2138</v>
      </c>
      <c r="M991" s="6" t="s">
        <v>2139</v>
      </c>
      <c r="N991" s="24"/>
      <c r="O991" s="20" t="s">
        <v>113</v>
      </c>
    </row>
    <row r="992" ht="16.3" customHeight="1" spans="1:15">
      <c r="A992" s="6" t="s">
        <v>113</v>
      </c>
      <c r="B992" s="7" t="s">
        <v>113</v>
      </c>
      <c r="C992" s="7" t="s">
        <v>2357</v>
      </c>
      <c r="D992" s="6" t="s">
        <v>113</v>
      </c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1" t="s">
        <v>113</v>
      </c>
    </row>
    <row r="993" ht="27.9" customHeight="1" spans="1:15">
      <c r="A993" s="6" t="s">
        <v>1755</v>
      </c>
      <c r="B993" s="7" t="s">
        <v>1756</v>
      </c>
      <c r="C993" s="7" t="s">
        <v>1757</v>
      </c>
      <c r="D993" s="6" t="s">
        <v>502</v>
      </c>
      <c r="E993" s="11">
        <v>100</v>
      </c>
      <c r="F993" s="10">
        <v>4.28</v>
      </c>
      <c r="G993" s="10">
        <v>77.13</v>
      </c>
      <c r="H993" s="9"/>
      <c r="I993" s="10">
        <v>1.24</v>
      </c>
      <c r="J993" s="10">
        <v>8.01</v>
      </c>
      <c r="K993" s="10">
        <v>5.44</v>
      </c>
      <c r="L993" s="9"/>
      <c r="M993" s="10">
        <v>8.65</v>
      </c>
      <c r="N993" s="10">
        <v>104.75</v>
      </c>
      <c r="O993" s="1" t="s">
        <v>113</v>
      </c>
    </row>
    <row r="994" ht="39.55" customHeight="1" spans="1:15">
      <c r="A994" s="6" t="s">
        <v>1758</v>
      </c>
      <c r="B994" s="7" t="s">
        <v>1759</v>
      </c>
      <c r="C994" s="7" t="s">
        <v>2358</v>
      </c>
      <c r="D994" s="6" t="s">
        <v>271</v>
      </c>
      <c r="E994" s="11">
        <v>4</v>
      </c>
      <c r="F994" s="10">
        <v>28</v>
      </c>
      <c r="G994" s="10">
        <v>103.37</v>
      </c>
      <c r="H994" s="9"/>
      <c r="I994" s="9"/>
      <c r="J994" s="10">
        <v>12.73</v>
      </c>
      <c r="K994" s="10">
        <v>8.65</v>
      </c>
      <c r="L994" s="9"/>
      <c r="M994" s="10">
        <v>13.75</v>
      </c>
      <c r="N994" s="10">
        <v>166.5</v>
      </c>
      <c r="O994" s="1" t="s">
        <v>113</v>
      </c>
    </row>
    <row r="995" ht="27.9" customHeight="1" spans="1:15">
      <c r="A995" s="6" t="s">
        <v>1762</v>
      </c>
      <c r="B995" s="7" t="s">
        <v>1763</v>
      </c>
      <c r="C995" s="7" t="s">
        <v>1764</v>
      </c>
      <c r="D995" s="6" t="s">
        <v>271</v>
      </c>
      <c r="E995" s="11">
        <v>4</v>
      </c>
      <c r="F995" s="10">
        <v>28</v>
      </c>
      <c r="G995" s="10">
        <v>103.37</v>
      </c>
      <c r="H995" s="9"/>
      <c r="I995" s="9"/>
      <c r="J995" s="10">
        <v>12.73</v>
      </c>
      <c r="K995" s="10">
        <v>8.65</v>
      </c>
      <c r="L995" s="9"/>
      <c r="M995" s="10">
        <v>13.75</v>
      </c>
      <c r="N995" s="10">
        <v>166.5</v>
      </c>
      <c r="O995" s="1" t="s">
        <v>113</v>
      </c>
    </row>
    <row r="996" ht="27.9" customHeight="1" spans="1:15">
      <c r="A996" s="6" t="s">
        <v>1765</v>
      </c>
      <c r="B996" s="7" t="s">
        <v>1766</v>
      </c>
      <c r="C996" s="7" t="s">
        <v>2359</v>
      </c>
      <c r="D996" s="6" t="s">
        <v>271</v>
      </c>
      <c r="E996" s="11">
        <v>2</v>
      </c>
      <c r="F996" s="10">
        <v>40.01</v>
      </c>
      <c r="G996" s="10">
        <v>103.37</v>
      </c>
      <c r="H996" s="9"/>
      <c r="I996" s="9"/>
      <c r="J996" s="10">
        <v>13.89</v>
      </c>
      <c r="K996" s="10">
        <v>9.44</v>
      </c>
      <c r="L996" s="9"/>
      <c r="M996" s="10">
        <v>15</v>
      </c>
      <c r="N996" s="10">
        <v>181.71</v>
      </c>
      <c r="O996" s="1" t="s">
        <v>113</v>
      </c>
    </row>
    <row r="997" ht="27.9" customHeight="1" spans="1:15">
      <c r="A997" s="6" t="s">
        <v>1768</v>
      </c>
      <c r="B997" s="7" t="s">
        <v>1769</v>
      </c>
      <c r="C997" s="7" t="s">
        <v>1770</v>
      </c>
      <c r="D997" s="6" t="s">
        <v>271</v>
      </c>
      <c r="E997" s="11">
        <v>2</v>
      </c>
      <c r="F997" s="10">
        <v>40.01</v>
      </c>
      <c r="G997" s="10">
        <v>103.37</v>
      </c>
      <c r="H997" s="9"/>
      <c r="I997" s="9"/>
      <c r="J997" s="10">
        <v>13.89</v>
      </c>
      <c r="K997" s="10">
        <v>9.44</v>
      </c>
      <c r="L997" s="9"/>
      <c r="M997" s="10">
        <v>15</v>
      </c>
      <c r="N997" s="10">
        <v>181.71</v>
      </c>
      <c r="O997" s="1" t="s">
        <v>113</v>
      </c>
    </row>
    <row r="998" ht="74.4" customHeight="1" spans="1:15">
      <c r="A998" s="6" t="s">
        <v>1771</v>
      </c>
      <c r="B998" s="7" t="s">
        <v>1772</v>
      </c>
      <c r="C998" s="7" t="s">
        <v>2360</v>
      </c>
      <c r="D998" s="6" t="s">
        <v>502</v>
      </c>
      <c r="E998" s="11">
        <v>3705</v>
      </c>
      <c r="F998" s="10">
        <v>0.99</v>
      </c>
      <c r="G998" s="10">
        <v>2.71</v>
      </c>
      <c r="H998" s="9"/>
      <c r="I998" s="9"/>
      <c r="J998" s="10">
        <v>0.36</v>
      </c>
      <c r="K998" s="10">
        <v>0.24</v>
      </c>
      <c r="L998" s="9"/>
      <c r="M998" s="10">
        <v>0.39</v>
      </c>
      <c r="N998" s="10">
        <v>4.69</v>
      </c>
      <c r="O998" s="1" t="s">
        <v>113</v>
      </c>
    </row>
    <row r="999" ht="16.3" customHeight="1" spans="1:15">
      <c r="A999" s="6" t="s">
        <v>1775</v>
      </c>
      <c r="B999" s="7" t="s">
        <v>1776</v>
      </c>
      <c r="C999" s="7" t="s">
        <v>1777</v>
      </c>
      <c r="D999" s="6" t="s">
        <v>1778</v>
      </c>
      <c r="E999" s="11">
        <v>3705</v>
      </c>
      <c r="F999" s="10">
        <v>0.99</v>
      </c>
      <c r="G999" s="10">
        <v>2.71</v>
      </c>
      <c r="H999" s="9"/>
      <c r="I999" s="9"/>
      <c r="J999" s="10">
        <v>0.36</v>
      </c>
      <c r="K999" s="10">
        <v>0.24</v>
      </c>
      <c r="L999" s="9"/>
      <c r="M999" s="10">
        <v>0.39</v>
      </c>
      <c r="N999" s="10">
        <v>4.69</v>
      </c>
      <c r="O999" s="1" t="s">
        <v>113</v>
      </c>
    </row>
    <row r="1000" ht="74.4" customHeight="1" spans="1:15">
      <c r="A1000" s="6" t="s">
        <v>1779</v>
      </c>
      <c r="B1000" s="7" t="s">
        <v>1780</v>
      </c>
      <c r="C1000" s="7" t="s">
        <v>2361</v>
      </c>
      <c r="D1000" s="6" t="s">
        <v>502</v>
      </c>
      <c r="E1000" s="11">
        <v>603</v>
      </c>
      <c r="F1000" s="10">
        <v>0.65</v>
      </c>
      <c r="G1000" s="10">
        <v>4.88</v>
      </c>
      <c r="H1000" s="9"/>
      <c r="I1000" s="9"/>
      <c r="J1000" s="10">
        <v>0.54</v>
      </c>
      <c r="K1000" s="10">
        <v>0.36</v>
      </c>
      <c r="L1000" s="9"/>
      <c r="M1000" s="10">
        <v>0.58</v>
      </c>
      <c r="N1000" s="10">
        <v>7.01</v>
      </c>
      <c r="O1000" s="1" t="s">
        <v>113</v>
      </c>
    </row>
    <row r="1001" ht="16.3" customHeight="1" spans="1:15">
      <c r="A1001" s="6" t="s">
        <v>1782</v>
      </c>
      <c r="B1001" s="7" t="s">
        <v>1783</v>
      </c>
      <c r="C1001" s="7" t="s">
        <v>1784</v>
      </c>
      <c r="D1001" s="6" t="s">
        <v>1778</v>
      </c>
      <c r="E1001" s="11">
        <v>603</v>
      </c>
      <c r="F1001" s="10">
        <v>0.65</v>
      </c>
      <c r="G1001" s="10">
        <v>4.88</v>
      </c>
      <c r="H1001" s="9"/>
      <c r="I1001" s="9"/>
      <c r="J1001" s="10">
        <v>0.54</v>
      </c>
      <c r="K1001" s="10">
        <v>0.36</v>
      </c>
      <c r="L1001" s="9"/>
      <c r="M1001" s="10">
        <v>0.58</v>
      </c>
      <c r="N1001" s="10">
        <v>7.01</v>
      </c>
      <c r="O1001" s="1" t="s">
        <v>113</v>
      </c>
    </row>
    <row r="1002" ht="39.55" customHeight="1" spans="1:15">
      <c r="A1002" s="6" t="s">
        <v>1785</v>
      </c>
      <c r="B1002" s="7" t="s">
        <v>1786</v>
      </c>
      <c r="C1002" s="7" t="s">
        <v>2362</v>
      </c>
      <c r="D1002" s="6" t="s">
        <v>1789</v>
      </c>
      <c r="E1002" s="11">
        <v>38</v>
      </c>
      <c r="F1002" s="10">
        <v>16.8</v>
      </c>
      <c r="G1002" s="10">
        <v>103.1</v>
      </c>
      <c r="H1002" s="9"/>
      <c r="I1002" s="9"/>
      <c r="J1002" s="10">
        <v>11.62</v>
      </c>
      <c r="K1002" s="10">
        <v>7.89</v>
      </c>
      <c r="L1002" s="9"/>
      <c r="M1002" s="10">
        <v>12.55</v>
      </c>
      <c r="N1002" s="10">
        <v>151.96</v>
      </c>
      <c r="O1002" s="1" t="s">
        <v>113</v>
      </c>
    </row>
    <row r="1003" ht="16.3" customHeight="1" spans="1:15">
      <c r="A1003" s="6" t="s">
        <v>1790</v>
      </c>
      <c r="B1003" s="7" t="s">
        <v>1791</v>
      </c>
      <c r="C1003" s="7" t="s">
        <v>1792</v>
      </c>
      <c r="D1003" s="6" t="s">
        <v>1789</v>
      </c>
      <c r="E1003" s="11">
        <v>38</v>
      </c>
      <c r="F1003" s="10">
        <v>16.8</v>
      </c>
      <c r="G1003" s="10">
        <v>103.1</v>
      </c>
      <c r="H1003" s="9"/>
      <c r="I1003" s="9"/>
      <c r="J1003" s="10">
        <v>11.62</v>
      </c>
      <c r="K1003" s="10">
        <v>7.89</v>
      </c>
      <c r="L1003" s="9"/>
      <c r="M1003" s="10">
        <v>12.55</v>
      </c>
      <c r="N1003" s="10">
        <v>151.96</v>
      </c>
      <c r="O1003" s="1" t="s">
        <v>113</v>
      </c>
    </row>
    <row r="1004" ht="27.9" customHeight="1" spans="1:15">
      <c r="A1004" s="6" t="s">
        <v>1793</v>
      </c>
      <c r="B1004" s="7" t="s">
        <v>1794</v>
      </c>
      <c r="C1004" s="7" t="s">
        <v>2363</v>
      </c>
      <c r="D1004" s="6" t="s">
        <v>271</v>
      </c>
      <c r="E1004" s="11">
        <v>23</v>
      </c>
      <c r="F1004" s="10">
        <v>6.94</v>
      </c>
      <c r="G1004" s="10">
        <v>11.66</v>
      </c>
      <c r="H1004" s="9"/>
      <c r="I1004" s="9"/>
      <c r="J1004" s="10">
        <v>1.8</v>
      </c>
      <c r="K1004" s="10">
        <v>1.22</v>
      </c>
      <c r="L1004" s="9"/>
      <c r="M1004" s="10">
        <v>1.95</v>
      </c>
      <c r="N1004" s="10">
        <v>23.57</v>
      </c>
      <c r="O1004" s="1" t="s">
        <v>113</v>
      </c>
    </row>
    <row r="1005" ht="27.9" customHeight="1" spans="1:15">
      <c r="A1005" s="12" t="s">
        <v>2127</v>
      </c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3" t="s">
        <v>113</v>
      </c>
    </row>
    <row r="1006" ht="16.3" customHeight="1" spans="1:15">
      <c r="A1006" s="14" t="s">
        <v>113</v>
      </c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3" t="s">
        <v>113</v>
      </c>
    </row>
    <row r="1007" ht="17.05" customHeight="1" spans="1:15">
      <c r="A1007" s="4" t="s">
        <v>220</v>
      </c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14" t="s">
        <v>2364</v>
      </c>
      <c r="N1007" s="14"/>
      <c r="O1007" s="13" t="s">
        <v>113</v>
      </c>
    </row>
    <row r="1008" ht="17.05" customHeight="1" spans="1:15">
      <c r="A1008" s="15" t="s">
        <v>55</v>
      </c>
      <c r="B1008" s="15" t="s">
        <v>222</v>
      </c>
      <c r="C1008" s="15" t="s">
        <v>2129</v>
      </c>
      <c r="D1008" s="15" t="s">
        <v>66</v>
      </c>
      <c r="E1008" s="15" t="s">
        <v>226</v>
      </c>
      <c r="F1008" s="16" t="s">
        <v>2130</v>
      </c>
      <c r="G1008" s="17"/>
      <c r="H1008" s="17"/>
      <c r="I1008" s="17"/>
      <c r="J1008" s="17"/>
      <c r="K1008" s="17"/>
      <c r="L1008" s="17"/>
      <c r="M1008" s="18"/>
      <c r="N1008" s="19" t="s">
        <v>2131</v>
      </c>
      <c r="O1008" s="20" t="s">
        <v>113</v>
      </c>
    </row>
    <row r="1009" ht="41.85" customHeight="1" spans="1:15">
      <c r="A1009" s="21"/>
      <c r="B1009" s="21"/>
      <c r="C1009" s="21"/>
      <c r="D1009" s="21"/>
      <c r="E1009" s="21"/>
      <c r="F1009" s="5" t="s">
        <v>2132</v>
      </c>
      <c r="G1009" s="5" t="s">
        <v>2133</v>
      </c>
      <c r="H1009" s="6" t="s">
        <v>2134</v>
      </c>
      <c r="I1009" s="5" t="s">
        <v>2135</v>
      </c>
      <c r="J1009" s="5" t="s">
        <v>2136</v>
      </c>
      <c r="K1009" s="5" t="s">
        <v>2137</v>
      </c>
      <c r="L1009" s="5" t="s">
        <v>2138</v>
      </c>
      <c r="M1009" s="6" t="s">
        <v>2139</v>
      </c>
      <c r="N1009" s="24"/>
      <c r="O1009" s="20" t="s">
        <v>113</v>
      </c>
    </row>
    <row r="1010" ht="16.3" customHeight="1" spans="1:15">
      <c r="A1010" s="6" t="s">
        <v>1799</v>
      </c>
      <c r="B1010" s="7" t="s">
        <v>1800</v>
      </c>
      <c r="C1010" s="7" t="s">
        <v>1801</v>
      </c>
      <c r="D1010" s="6" t="s">
        <v>1789</v>
      </c>
      <c r="E1010" s="11">
        <v>23</v>
      </c>
      <c r="F1010" s="10">
        <v>6.94</v>
      </c>
      <c r="G1010" s="10">
        <v>11.66</v>
      </c>
      <c r="H1010" s="9"/>
      <c r="I1010" s="9"/>
      <c r="J1010" s="10">
        <v>1.8</v>
      </c>
      <c r="K1010" s="10">
        <v>1.22</v>
      </c>
      <c r="L1010" s="9"/>
      <c r="M1010" s="10">
        <v>1.95</v>
      </c>
      <c r="N1010" s="10">
        <v>23.57</v>
      </c>
      <c r="O1010" s="1" t="s">
        <v>113</v>
      </c>
    </row>
    <row r="1011" ht="27.9" customHeight="1" spans="1:15">
      <c r="A1011" s="6" t="s">
        <v>1802</v>
      </c>
      <c r="B1011" s="7" t="s">
        <v>1803</v>
      </c>
      <c r="C1011" s="7" t="s">
        <v>2365</v>
      </c>
      <c r="D1011" s="6" t="s">
        <v>271</v>
      </c>
      <c r="E1011" s="11">
        <v>4</v>
      </c>
      <c r="F1011" s="10">
        <v>6.94</v>
      </c>
      <c r="G1011" s="10">
        <v>16.76</v>
      </c>
      <c r="H1011" s="9"/>
      <c r="I1011" s="9"/>
      <c r="J1011" s="10">
        <v>2.3</v>
      </c>
      <c r="K1011" s="10">
        <v>1.56</v>
      </c>
      <c r="L1011" s="9"/>
      <c r="M1011" s="10">
        <v>2.48</v>
      </c>
      <c r="N1011" s="10">
        <v>30.04</v>
      </c>
      <c r="O1011" s="1" t="s">
        <v>113</v>
      </c>
    </row>
    <row r="1012" ht="16.3" customHeight="1" spans="1:15">
      <c r="A1012" s="6" t="s">
        <v>1805</v>
      </c>
      <c r="B1012" s="7" t="s">
        <v>1800</v>
      </c>
      <c r="C1012" s="7" t="s">
        <v>1806</v>
      </c>
      <c r="D1012" s="6" t="s">
        <v>1789</v>
      </c>
      <c r="E1012" s="11">
        <v>4</v>
      </c>
      <c r="F1012" s="10">
        <v>6.94</v>
      </c>
      <c r="G1012" s="10">
        <v>16.76</v>
      </c>
      <c r="H1012" s="9"/>
      <c r="I1012" s="9"/>
      <c r="J1012" s="10">
        <v>2.3</v>
      </c>
      <c r="K1012" s="10">
        <v>1.56</v>
      </c>
      <c r="L1012" s="9"/>
      <c r="M1012" s="10">
        <v>2.48</v>
      </c>
      <c r="N1012" s="10">
        <v>30.04</v>
      </c>
      <c r="O1012" s="1" t="s">
        <v>113</v>
      </c>
    </row>
    <row r="1013" ht="27.9" customHeight="1" spans="1:15">
      <c r="A1013" s="6" t="s">
        <v>1807</v>
      </c>
      <c r="B1013" s="7" t="s">
        <v>1808</v>
      </c>
      <c r="C1013" s="7" t="s">
        <v>2366</v>
      </c>
      <c r="D1013" s="6" t="s">
        <v>271</v>
      </c>
      <c r="E1013" s="11">
        <v>21</v>
      </c>
      <c r="F1013" s="10">
        <v>6.94</v>
      </c>
      <c r="G1013" s="10">
        <v>11.4</v>
      </c>
      <c r="H1013" s="9"/>
      <c r="I1013" s="9"/>
      <c r="J1013" s="10">
        <v>1.78</v>
      </c>
      <c r="K1013" s="10">
        <v>1.21</v>
      </c>
      <c r="L1013" s="9"/>
      <c r="M1013" s="10">
        <v>1.92</v>
      </c>
      <c r="N1013" s="10">
        <v>23.25</v>
      </c>
      <c r="O1013" s="1" t="s">
        <v>113</v>
      </c>
    </row>
    <row r="1014" ht="16.3" customHeight="1" spans="1:15">
      <c r="A1014" s="6" t="s">
        <v>1811</v>
      </c>
      <c r="B1014" s="7" t="s">
        <v>1812</v>
      </c>
      <c r="C1014" s="7" t="s">
        <v>1813</v>
      </c>
      <c r="D1014" s="6" t="s">
        <v>1789</v>
      </c>
      <c r="E1014" s="11">
        <v>21</v>
      </c>
      <c r="F1014" s="10">
        <v>6.94</v>
      </c>
      <c r="G1014" s="10">
        <v>11.4</v>
      </c>
      <c r="H1014" s="9"/>
      <c r="I1014" s="9"/>
      <c r="J1014" s="10">
        <v>1.78</v>
      </c>
      <c r="K1014" s="10">
        <v>1.21</v>
      </c>
      <c r="L1014" s="9"/>
      <c r="M1014" s="10">
        <v>1.92</v>
      </c>
      <c r="N1014" s="10">
        <v>23.25</v>
      </c>
      <c r="O1014" s="1" t="s">
        <v>113</v>
      </c>
    </row>
    <row r="1015" ht="39.55" customHeight="1" spans="1:15">
      <c r="A1015" s="6" t="s">
        <v>1814</v>
      </c>
      <c r="B1015" s="7" t="s">
        <v>1815</v>
      </c>
      <c r="C1015" s="7" t="s">
        <v>2367</v>
      </c>
      <c r="D1015" s="6" t="s">
        <v>271</v>
      </c>
      <c r="E1015" s="11">
        <v>1</v>
      </c>
      <c r="F1015" s="10">
        <v>7.18</v>
      </c>
      <c r="G1015" s="10">
        <v>20.25</v>
      </c>
      <c r="H1015" s="9"/>
      <c r="I1015" s="9"/>
      <c r="J1015" s="10">
        <v>2.66</v>
      </c>
      <c r="K1015" s="10">
        <v>1.81</v>
      </c>
      <c r="L1015" s="9"/>
      <c r="M1015" s="10">
        <v>2.87</v>
      </c>
      <c r="N1015" s="10">
        <v>34.77</v>
      </c>
      <c r="O1015" s="1" t="s">
        <v>113</v>
      </c>
    </row>
    <row r="1016" ht="16.3" customHeight="1" spans="1:15">
      <c r="A1016" s="6" t="s">
        <v>1817</v>
      </c>
      <c r="B1016" s="7" t="s">
        <v>1818</v>
      </c>
      <c r="C1016" s="7" t="s">
        <v>1819</v>
      </c>
      <c r="D1016" s="6" t="s">
        <v>1789</v>
      </c>
      <c r="E1016" s="11">
        <v>1</v>
      </c>
      <c r="F1016" s="10">
        <v>7.18</v>
      </c>
      <c r="G1016" s="10">
        <v>20.25</v>
      </c>
      <c r="H1016" s="9"/>
      <c r="I1016" s="9"/>
      <c r="J1016" s="10">
        <v>2.66</v>
      </c>
      <c r="K1016" s="10">
        <v>1.81</v>
      </c>
      <c r="L1016" s="9"/>
      <c r="M1016" s="10">
        <v>2.87</v>
      </c>
      <c r="N1016" s="10">
        <v>34.77</v>
      </c>
      <c r="O1016" s="1" t="s">
        <v>113</v>
      </c>
    </row>
    <row r="1017" ht="39.55" customHeight="1" spans="1:15">
      <c r="A1017" s="6" t="s">
        <v>1820</v>
      </c>
      <c r="B1017" s="7" t="s">
        <v>1821</v>
      </c>
      <c r="C1017" s="7" t="s">
        <v>2368</v>
      </c>
      <c r="D1017" s="6" t="s">
        <v>271</v>
      </c>
      <c r="E1017" s="11">
        <v>49</v>
      </c>
      <c r="F1017" s="10">
        <v>4.02</v>
      </c>
      <c r="G1017" s="10">
        <v>1.37</v>
      </c>
      <c r="H1017" s="9"/>
      <c r="I1017" s="9"/>
      <c r="J1017" s="10">
        <v>0.52</v>
      </c>
      <c r="K1017" s="10">
        <v>0.35</v>
      </c>
      <c r="L1017" s="9"/>
      <c r="M1017" s="10">
        <v>0.56</v>
      </c>
      <c r="N1017" s="10">
        <v>6.82</v>
      </c>
      <c r="O1017" s="1" t="s">
        <v>113</v>
      </c>
    </row>
    <row r="1018" ht="27.9" customHeight="1" spans="1:15">
      <c r="A1018" s="6" t="s">
        <v>1824</v>
      </c>
      <c r="B1018" s="7" t="s">
        <v>1825</v>
      </c>
      <c r="C1018" s="7" t="s">
        <v>1826</v>
      </c>
      <c r="D1018" s="6" t="s">
        <v>271</v>
      </c>
      <c r="E1018" s="11">
        <v>49</v>
      </c>
      <c r="F1018" s="10">
        <v>4.02</v>
      </c>
      <c r="G1018" s="10">
        <v>1.37</v>
      </c>
      <c r="H1018" s="9"/>
      <c r="I1018" s="9"/>
      <c r="J1018" s="10">
        <v>0.52</v>
      </c>
      <c r="K1018" s="10">
        <v>0.35</v>
      </c>
      <c r="L1018" s="9"/>
      <c r="M1018" s="10">
        <v>0.56</v>
      </c>
      <c r="N1018" s="10">
        <v>6.82</v>
      </c>
      <c r="O1018" s="1" t="s">
        <v>113</v>
      </c>
    </row>
    <row r="1019" ht="39.55" customHeight="1" spans="1:15">
      <c r="A1019" s="6" t="s">
        <v>1827</v>
      </c>
      <c r="B1019" s="7" t="s">
        <v>1828</v>
      </c>
      <c r="C1019" s="7" t="s">
        <v>2369</v>
      </c>
      <c r="D1019" s="6" t="s">
        <v>271</v>
      </c>
      <c r="E1019" s="11">
        <v>38</v>
      </c>
      <c r="F1019" s="10">
        <v>3.77</v>
      </c>
      <c r="G1019" s="10">
        <v>1.48</v>
      </c>
      <c r="H1019" s="9"/>
      <c r="I1019" s="9"/>
      <c r="J1019" s="10">
        <v>0.51</v>
      </c>
      <c r="K1019" s="10">
        <v>0.35</v>
      </c>
      <c r="L1019" s="9"/>
      <c r="M1019" s="10">
        <v>0.55</v>
      </c>
      <c r="N1019" s="10">
        <v>6.66</v>
      </c>
      <c r="O1019" s="1" t="s">
        <v>113</v>
      </c>
    </row>
    <row r="1020" ht="27.9" customHeight="1" spans="1:15">
      <c r="A1020" s="6" t="s">
        <v>1830</v>
      </c>
      <c r="B1020" s="7" t="s">
        <v>1831</v>
      </c>
      <c r="C1020" s="7" t="s">
        <v>1832</v>
      </c>
      <c r="D1020" s="6" t="s">
        <v>271</v>
      </c>
      <c r="E1020" s="11">
        <v>38</v>
      </c>
      <c r="F1020" s="10">
        <v>3.77</v>
      </c>
      <c r="G1020" s="10">
        <v>1.48</v>
      </c>
      <c r="H1020" s="9"/>
      <c r="I1020" s="9"/>
      <c r="J1020" s="10">
        <v>0.51</v>
      </c>
      <c r="K1020" s="10">
        <v>0.35</v>
      </c>
      <c r="L1020" s="9"/>
      <c r="M1020" s="10">
        <v>0.55</v>
      </c>
      <c r="N1020" s="10">
        <v>6.66</v>
      </c>
      <c r="O1020" s="1" t="s">
        <v>113</v>
      </c>
    </row>
    <row r="1021" ht="16.3" customHeight="1" spans="1:15">
      <c r="A1021" s="22" t="s">
        <v>215</v>
      </c>
      <c r="B1021" s="25"/>
      <c r="C1021" s="25"/>
      <c r="D1021" s="25"/>
      <c r="E1021" s="25"/>
      <c r="F1021" s="25"/>
      <c r="G1021" s="25"/>
      <c r="H1021" s="25"/>
      <c r="I1021" s="25"/>
      <c r="J1021" s="25"/>
      <c r="K1021" s="25"/>
      <c r="L1021" s="25"/>
      <c r="M1021" s="25"/>
      <c r="N1021" s="23"/>
      <c r="O1021" s="1" t="s">
        <v>1704</v>
      </c>
    </row>
    <row r="1022" ht="16.3" customHeight="1" spans="1:15">
      <c r="A1022" s="6" t="s">
        <v>113</v>
      </c>
      <c r="B1022" s="7" t="s">
        <v>113</v>
      </c>
      <c r="C1022" s="7" t="s">
        <v>1833</v>
      </c>
      <c r="D1022" s="6" t="s">
        <v>113</v>
      </c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1" t="s">
        <v>113</v>
      </c>
    </row>
    <row r="1023" ht="86.05" customHeight="1" spans="1:15">
      <c r="A1023" s="6" t="s">
        <v>1834</v>
      </c>
      <c r="B1023" s="7" t="s">
        <v>1835</v>
      </c>
      <c r="C1023" s="7" t="s">
        <v>2370</v>
      </c>
      <c r="D1023" s="6" t="s">
        <v>502</v>
      </c>
      <c r="E1023" s="11">
        <v>4.95</v>
      </c>
      <c r="F1023" s="10">
        <v>14.04</v>
      </c>
      <c r="G1023" s="10">
        <v>9.49</v>
      </c>
      <c r="H1023" s="9"/>
      <c r="I1023" s="10">
        <v>0.01</v>
      </c>
      <c r="J1023" s="10">
        <v>2.28</v>
      </c>
      <c r="K1023" s="10">
        <v>1.54</v>
      </c>
      <c r="L1023" s="9"/>
      <c r="M1023" s="10">
        <v>2.46</v>
      </c>
      <c r="N1023" s="10">
        <v>29.82</v>
      </c>
      <c r="O1023" s="1" t="s">
        <v>113</v>
      </c>
    </row>
    <row r="1024" ht="16.3" customHeight="1" spans="1:15">
      <c r="A1024" s="6" t="s">
        <v>1838</v>
      </c>
      <c r="B1024" s="7" t="s">
        <v>1839</v>
      </c>
      <c r="C1024" s="7" t="s">
        <v>1840</v>
      </c>
      <c r="D1024" s="6" t="s">
        <v>502</v>
      </c>
      <c r="E1024" s="11">
        <v>4.95</v>
      </c>
      <c r="F1024" s="10">
        <v>13.52</v>
      </c>
      <c r="G1024" s="10">
        <v>9.48</v>
      </c>
      <c r="H1024" s="9"/>
      <c r="I1024" s="10">
        <v>0.01</v>
      </c>
      <c r="J1024" s="10">
        <v>2.23</v>
      </c>
      <c r="K1024" s="10">
        <v>1.51</v>
      </c>
      <c r="L1024" s="9"/>
      <c r="M1024" s="10">
        <v>2.41</v>
      </c>
      <c r="N1024" s="10">
        <v>29.16</v>
      </c>
      <c r="O1024" s="1" t="s">
        <v>113</v>
      </c>
    </row>
    <row r="1025" ht="27.9" customHeight="1" spans="1:15">
      <c r="A1025" s="12" t="s">
        <v>2127</v>
      </c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3" t="s">
        <v>113</v>
      </c>
    </row>
    <row r="1026" ht="16.3" customHeight="1" spans="1:15">
      <c r="A1026" s="14" t="s">
        <v>113</v>
      </c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3" t="s">
        <v>113</v>
      </c>
    </row>
    <row r="1027" ht="17.05" customHeight="1" spans="1:15">
      <c r="A1027" s="4" t="s">
        <v>220</v>
      </c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14" t="s">
        <v>2371</v>
      </c>
      <c r="N1027" s="14"/>
      <c r="O1027" s="13" t="s">
        <v>113</v>
      </c>
    </row>
    <row r="1028" ht="17.05" customHeight="1" spans="1:15">
      <c r="A1028" s="15" t="s">
        <v>55</v>
      </c>
      <c r="B1028" s="15" t="s">
        <v>222</v>
      </c>
      <c r="C1028" s="15" t="s">
        <v>2129</v>
      </c>
      <c r="D1028" s="15" t="s">
        <v>66</v>
      </c>
      <c r="E1028" s="15" t="s">
        <v>226</v>
      </c>
      <c r="F1028" s="16" t="s">
        <v>2130</v>
      </c>
      <c r="G1028" s="17"/>
      <c r="H1028" s="17"/>
      <c r="I1028" s="17"/>
      <c r="J1028" s="17"/>
      <c r="K1028" s="17"/>
      <c r="L1028" s="17"/>
      <c r="M1028" s="18"/>
      <c r="N1028" s="19" t="s">
        <v>2131</v>
      </c>
      <c r="O1028" s="20" t="s">
        <v>113</v>
      </c>
    </row>
    <row r="1029" ht="41.85" customHeight="1" spans="1:15">
      <c r="A1029" s="21"/>
      <c r="B1029" s="21"/>
      <c r="C1029" s="21"/>
      <c r="D1029" s="21"/>
      <c r="E1029" s="21"/>
      <c r="F1029" s="5" t="s">
        <v>2132</v>
      </c>
      <c r="G1029" s="5" t="s">
        <v>2133</v>
      </c>
      <c r="H1029" s="6" t="s">
        <v>2134</v>
      </c>
      <c r="I1029" s="5" t="s">
        <v>2135</v>
      </c>
      <c r="J1029" s="5" t="s">
        <v>2136</v>
      </c>
      <c r="K1029" s="5" t="s">
        <v>2137</v>
      </c>
      <c r="L1029" s="5" t="s">
        <v>2138</v>
      </c>
      <c r="M1029" s="6" t="s">
        <v>2139</v>
      </c>
      <c r="N1029" s="24"/>
      <c r="O1029" s="20" t="s">
        <v>113</v>
      </c>
    </row>
    <row r="1030" ht="16.3" customHeight="1" spans="1:15">
      <c r="A1030" s="6" t="s">
        <v>1841</v>
      </c>
      <c r="B1030" s="7" t="s">
        <v>1842</v>
      </c>
      <c r="C1030" s="7" t="s">
        <v>1843</v>
      </c>
      <c r="D1030" s="6" t="s">
        <v>502</v>
      </c>
      <c r="E1030" s="11">
        <v>4.95</v>
      </c>
      <c r="F1030" s="10">
        <v>0.52</v>
      </c>
      <c r="G1030" s="10">
        <v>0.01</v>
      </c>
      <c r="H1030" s="9"/>
      <c r="I1030" s="9"/>
      <c r="J1030" s="10">
        <v>0.05</v>
      </c>
      <c r="K1030" s="10">
        <v>0.03</v>
      </c>
      <c r="L1030" s="9"/>
      <c r="M1030" s="10">
        <v>0.05</v>
      </c>
      <c r="N1030" s="10">
        <v>0.66</v>
      </c>
      <c r="O1030" s="1" t="s">
        <v>113</v>
      </c>
    </row>
    <row r="1031" ht="39.55" customHeight="1" spans="1:15">
      <c r="A1031" s="6" t="s">
        <v>1844</v>
      </c>
      <c r="B1031" s="7" t="s">
        <v>1845</v>
      </c>
      <c r="C1031" s="7" t="s">
        <v>2372</v>
      </c>
      <c r="D1031" s="6" t="s">
        <v>271</v>
      </c>
      <c r="E1031" s="11">
        <v>1</v>
      </c>
      <c r="F1031" s="10">
        <v>13.39</v>
      </c>
      <c r="G1031" s="10">
        <v>26.61</v>
      </c>
      <c r="H1031" s="9"/>
      <c r="I1031" s="10">
        <v>0.98</v>
      </c>
      <c r="J1031" s="10">
        <v>3.97</v>
      </c>
      <c r="K1031" s="10">
        <v>2.7</v>
      </c>
      <c r="L1031" s="9"/>
      <c r="M1031" s="10">
        <v>4.29</v>
      </c>
      <c r="N1031" s="10">
        <v>51.94</v>
      </c>
      <c r="O1031" s="1" t="s">
        <v>113</v>
      </c>
    </row>
    <row r="1032" ht="16.3" customHeight="1" spans="1:15">
      <c r="A1032" s="6" t="s">
        <v>1848</v>
      </c>
      <c r="B1032" s="7" t="s">
        <v>1849</v>
      </c>
      <c r="C1032" s="7" t="s">
        <v>1850</v>
      </c>
      <c r="D1032" s="6" t="s">
        <v>271</v>
      </c>
      <c r="E1032" s="11">
        <v>1</v>
      </c>
      <c r="F1032" s="10">
        <v>13.39</v>
      </c>
      <c r="G1032" s="10">
        <v>26.61</v>
      </c>
      <c r="H1032" s="9"/>
      <c r="I1032" s="10">
        <v>0.98</v>
      </c>
      <c r="J1032" s="10">
        <v>3.97</v>
      </c>
      <c r="K1032" s="10">
        <v>2.7</v>
      </c>
      <c r="L1032" s="9"/>
      <c r="M1032" s="10">
        <v>4.29</v>
      </c>
      <c r="N1032" s="10">
        <v>51.94</v>
      </c>
      <c r="O1032" s="1" t="s">
        <v>113</v>
      </c>
    </row>
    <row r="1033" ht="16.3" customHeight="1" spans="1:15">
      <c r="A1033" s="6" t="s">
        <v>113</v>
      </c>
      <c r="B1033" s="7" t="s">
        <v>113</v>
      </c>
      <c r="C1033" s="7" t="s">
        <v>1851</v>
      </c>
      <c r="D1033" s="6" t="s">
        <v>113</v>
      </c>
      <c r="E1033" s="11">
        <v>5.95</v>
      </c>
      <c r="F1033" s="9"/>
      <c r="G1033" s="9"/>
      <c r="H1033" s="9"/>
      <c r="I1033" s="9"/>
      <c r="J1033" s="9"/>
      <c r="K1033" s="9"/>
      <c r="L1033" s="9"/>
      <c r="M1033" s="9"/>
      <c r="N1033" s="9"/>
      <c r="O1033" s="1" t="s">
        <v>113</v>
      </c>
    </row>
    <row r="1034" ht="16.3" customHeight="1" spans="1:15">
      <c r="A1034" s="6" t="s">
        <v>113</v>
      </c>
      <c r="B1034" s="7" t="s">
        <v>113</v>
      </c>
      <c r="C1034" s="7" t="s">
        <v>1852</v>
      </c>
      <c r="D1034" s="6" t="s">
        <v>113</v>
      </c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1" t="s">
        <v>113</v>
      </c>
    </row>
    <row r="1035" ht="62.8" customHeight="1" spans="1:15">
      <c r="A1035" s="6" t="s">
        <v>1853</v>
      </c>
      <c r="B1035" s="7" t="s">
        <v>1854</v>
      </c>
      <c r="C1035" s="7" t="s">
        <v>2373</v>
      </c>
      <c r="D1035" s="6" t="s">
        <v>502</v>
      </c>
      <c r="E1035" s="11">
        <v>6.31</v>
      </c>
      <c r="F1035" s="10">
        <v>24.44</v>
      </c>
      <c r="G1035" s="10">
        <v>26.84</v>
      </c>
      <c r="H1035" s="9"/>
      <c r="I1035" s="10">
        <v>0.01</v>
      </c>
      <c r="J1035" s="10">
        <v>4.97</v>
      </c>
      <c r="K1035" s="10">
        <v>3.38</v>
      </c>
      <c r="L1035" s="9"/>
      <c r="M1035" s="10">
        <v>5.37</v>
      </c>
      <c r="N1035" s="10">
        <v>65.01</v>
      </c>
      <c r="O1035" s="1" t="s">
        <v>113</v>
      </c>
    </row>
    <row r="1036" ht="16.3" customHeight="1" spans="1:15">
      <c r="A1036" s="6" t="s">
        <v>1856</v>
      </c>
      <c r="B1036" s="7" t="s">
        <v>1857</v>
      </c>
      <c r="C1036" s="7" t="s">
        <v>1858</v>
      </c>
      <c r="D1036" s="6" t="s">
        <v>502</v>
      </c>
      <c r="E1036" s="11">
        <v>6.31</v>
      </c>
      <c r="F1036" s="10">
        <v>24.44</v>
      </c>
      <c r="G1036" s="10">
        <v>26.84</v>
      </c>
      <c r="H1036" s="9"/>
      <c r="I1036" s="10">
        <v>0.01</v>
      </c>
      <c r="J1036" s="10">
        <v>4.97</v>
      </c>
      <c r="K1036" s="10">
        <v>3.38</v>
      </c>
      <c r="L1036" s="9"/>
      <c r="M1036" s="10">
        <v>5.37</v>
      </c>
      <c r="N1036" s="10">
        <v>65.01</v>
      </c>
      <c r="O1036" s="1" t="s">
        <v>113</v>
      </c>
    </row>
    <row r="1037" ht="62.8" customHeight="1" spans="1:15">
      <c r="A1037" s="6" t="s">
        <v>1859</v>
      </c>
      <c r="B1037" s="7" t="s">
        <v>1860</v>
      </c>
      <c r="C1037" s="7" t="s">
        <v>2374</v>
      </c>
      <c r="D1037" s="6" t="s">
        <v>502</v>
      </c>
      <c r="E1037" s="11">
        <v>1</v>
      </c>
      <c r="F1037" s="10">
        <v>22.65</v>
      </c>
      <c r="G1037" s="10">
        <v>15.75</v>
      </c>
      <c r="H1037" s="9"/>
      <c r="I1037" s="9"/>
      <c r="J1037" s="10">
        <v>3.72</v>
      </c>
      <c r="K1037" s="10">
        <v>2.53</v>
      </c>
      <c r="L1037" s="9"/>
      <c r="M1037" s="10">
        <v>4.02</v>
      </c>
      <c r="N1037" s="10">
        <v>48.67</v>
      </c>
      <c r="O1037" s="1" t="s">
        <v>113</v>
      </c>
    </row>
    <row r="1038" ht="16.3" customHeight="1" spans="1:15">
      <c r="A1038" s="6" t="s">
        <v>1864</v>
      </c>
      <c r="B1038" s="7" t="s">
        <v>1865</v>
      </c>
      <c r="C1038" s="7" t="s">
        <v>1866</v>
      </c>
      <c r="D1038" s="6" t="s">
        <v>502</v>
      </c>
      <c r="E1038" s="11">
        <v>1</v>
      </c>
      <c r="F1038" s="10">
        <v>22.65</v>
      </c>
      <c r="G1038" s="10">
        <v>15.75</v>
      </c>
      <c r="H1038" s="9"/>
      <c r="I1038" s="9"/>
      <c r="J1038" s="10">
        <v>3.72</v>
      </c>
      <c r="K1038" s="10">
        <v>2.53</v>
      </c>
      <c r="L1038" s="9"/>
      <c r="M1038" s="10">
        <v>4.02</v>
      </c>
      <c r="N1038" s="10">
        <v>48.67</v>
      </c>
      <c r="O1038" s="1" t="s">
        <v>113</v>
      </c>
    </row>
    <row r="1039" ht="62.8" customHeight="1" spans="1:15">
      <c r="A1039" s="6" t="s">
        <v>1867</v>
      </c>
      <c r="B1039" s="7" t="s">
        <v>1868</v>
      </c>
      <c r="C1039" s="7" t="s">
        <v>2375</v>
      </c>
      <c r="D1039" s="6" t="s">
        <v>502</v>
      </c>
      <c r="E1039" s="11">
        <v>2.05</v>
      </c>
      <c r="F1039" s="10">
        <v>18.4</v>
      </c>
      <c r="G1039" s="10">
        <v>13.24</v>
      </c>
      <c r="H1039" s="9"/>
      <c r="I1039" s="9"/>
      <c r="J1039" s="10">
        <v>3.07</v>
      </c>
      <c r="K1039" s="10">
        <v>2.08</v>
      </c>
      <c r="L1039" s="9"/>
      <c r="M1039" s="10">
        <v>3.31</v>
      </c>
      <c r="N1039" s="10">
        <v>40.1</v>
      </c>
      <c r="O1039" s="1" t="s">
        <v>113</v>
      </c>
    </row>
    <row r="1040" ht="16.3" customHeight="1" spans="1:15">
      <c r="A1040" s="6" t="s">
        <v>1870</v>
      </c>
      <c r="B1040" s="7" t="s">
        <v>1871</v>
      </c>
      <c r="C1040" s="7" t="s">
        <v>1872</v>
      </c>
      <c r="D1040" s="6" t="s">
        <v>502</v>
      </c>
      <c r="E1040" s="11">
        <v>2.05</v>
      </c>
      <c r="F1040" s="10">
        <v>18.4</v>
      </c>
      <c r="G1040" s="10">
        <v>13.24</v>
      </c>
      <c r="H1040" s="9"/>
      <c r="I1040" s="9"/>
      <c r="J1040" s="10">
        <v>3.07</v>
      </c>
      <c r="K1040" s="10">
        <v>2.08</v>
      </c>
      <c r="L1040" s="9"/>
      <c r="M1040" s="10">
        <v>3.31</v>
      </c>
      <c r="N1040" s="10">
        <v>40.1</v>
      </c>
      <c r="O1040" s="1" t="s">
        <v>113</v>
      </c>
    </row>
    <row r="1041" ht="27.9" customHeight="1" spans="1:15">
      <c r="A1041" s="6" t="s">
        <v>1873</v>
      </c>
      <c r="B1041" s="7" t="s">
        <v>1874</v>
      </c>
      <c r="C1041" s="7" t="s">
        <v>2376</v>
      </c>
      <c r="D1041" s="6" t="s">
        <v>1038</v>
      </c>
      <c r="E1041" s="11">
        <v>2</v>
      </c>
      <c r="F1041" s="10">
        <v>59.28</v>
      </c>
      <c r="G1041" s="10">
        <v>523.81</v>
      </c>
      <c r="H1041" s="9"/>
      <c r="I1041" s="9"/>
      <c r="J1041" s="10">
        <v>56.5</v>
      </c>
      <c r="K1041" s="10">
        <v>38.38</v>
      </c>
      <c r="L1041" s="9"/>
      <c r="M1041" s="10">
        <v>61.02</v>
      </c>
      <c r="N1041" s="10">
        <v>738.99</v>
      </c>
      <c r="O1041" s="1" t="s">
        <v>113</v>
      </c>
    </row>
    <row r="1042" ht="16.3" customHeight="1" spans="1:15">
      <c r="A1042" s="6" t="s">
        <v>1877</v>
      </c>
      <c r="B1042" s="7" t="s">
        <v>1878</v>
      </c>
      <c r="C1042" s="7" t="s">
        <v>1879</v>
      </c>
      <c r="D1042" s="6" t="s">
        <v>1789</v>
      </c>
      <c r="E1042" s="11">
        <v>2</v>
      </c>
      <c r="F1042" s="10">
        <v>59.28</v>
      </c>
      <c r="G1042" s="10">
        <v>523.81</v>
      </c>
      <c r="H1042" s="9"/>
      <c r="I1042" s="9"/>
      <c r="J1042" s="10">
        <v>56.5</v>
      </c>
      <c r="K1042" s="10">
        <v>38.38</v>
      </c>
      <c r="L1042" s="9"/>
      <c r="M1042" s="10">
        <v>61.02</v>
      </c>
      <c r="N1042" s="10">
        <v>738.99</v>
      </c>
      <c r="O1042" s="1" t="s">
        <v>113</v>
      </c>
    </row>
    <row r="1043" ht="39.55" customHeight="1" spans="1:15">
      <c r="A1043" s="6" t="s">
        <v>1880</v>
      </c>
      <c r="B1043" s="7" t="s">
        <v>1881</v>
      </c>
      <c r="C1043" s="7" t="s">
        <v>2377</v>
      </c>
      <c r="D1043" s="6" t="s">
        <v>1038</v>
      </c>
      <c r="E1043" s="11">
        <v>1</v>
      </c>
      <c r="F1043" s="10">
        <v>33.59</v>
      </c>
      <c r="G1043" s="10">
        <v>408.14</v>
      </c>
      <c r="H1043" s="9"/>
      <c r="I1043" s="9"/>
      <c r="J1043" s="10">
        <v>42.8</v>
      </c>
      <c r="K1043" s="10">
        <v>29.07</v>
      </c>
      <c r="L1043" s="9"/>
      <c r="M1043" s="10">
        <v>46.22</v>
      </c>
      <c r="N1043" s="10">
        <v>559.82</v>
      </c>
      <c r="O1043" s="1" t="s">
        <v>113</v>
      </c>
    </row>
    <row r="1044" ht="27.9" customHeight="1" spans="1:15">
      <c r="A1044" s="12" t="s">
        <v>2127</v>
      </c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3" t="s">
        <v>113</v>
      </c>
    </row>
    <row r="1045" ht="16.3" customHeight="1" spans="1:15">
      <c r="A1045" s="14" t="s">
        <v>113</v>
      </c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3" t="s">
        <v>113</v>
      </c>
    </row>
    <row r="1046" ht="17.05" customHeight="1" spans="1:15">
      <c r="A1046" s="4" t="s">
        <v>220</v>
      </c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14" t="s">
        <v>2378</v>
      </c>
      <c r="N1046" s="14"/>
      <c r="O1046" s="13" t="s">
        <v>113</v>
      </c>
    </row>
    <row r="1047" ht="17.05" customHeight="1" spans="1:15">
      <c r="A1047" s="15" t="s">
        <v>55</v>
      </c>
      <c r="B1047" s="15" t="s">
        <v>222</v>
      </c>
      <c r="C1047" s="15" t="s">
        <v>2129</v>
      </c>
      <c r="D1047" s="15" t="s">
        <v>66</v>
      </c>
      <c r="E1047" s="15" t="s">
        <v>226</v>
      </c>
      <c r="F1047" s="16" t="s">
        <v>2130</v>
      </c>
      <c r="G1047" s="17"/>
      <c r="H1047" s="17"/>
      <c r="I1047" s="17"/>
      <c r="J1047" s="17"/>
      <c r="K1047" s="17"/>
      <c r="L1047" s="17"/>
      <c r="M1047" s="18"/>
      <c r="N1047" s="19" t="s">
        <v>2131</v>
      </c>
      <c r="O1047" s="20" t="s">
        <v>113</v>
      </c>
    </row>
    <row r="1048" ht="41.85" customHeight="1" spans="1:15">
      <c r="A1048" s="21"/>
      <c r="B1048" s="21"/>
      <c r="C1048" s="21"/>
      <c r="D1048" s="21"/>
      <c r="E1048" s="21"/>
      <c r="F1048" s="5" t="s">
        <v>2132</v>
      </c>
      <c r="G1048" s="5" t="s">
        <v>2133</v>
      </c>
      <c r="H1048" s="6" t="s">
        <v>2134</v>
      </c>
      <c r="I1048" s="5" t="s">
        <v>2135</v>
      </c>
      <c r="J1048" s="5" t="s">
        <v>2136</v>
      </c>
      <c r="K1048" s="5" t="s">
        <v>2137</v>
      </c>
      <c r="L1048" s="5" t="s">
        <v>2138</v>
      </c>
      <c r="M1048" s="6" t="s">
        <v>2139</v>
      </c>
      <c r="N1048" s="24"/>
      <c r="O1048" s="20" t="s">
        <v>113</v>
      </c>
    </row>
    <row r="1049" ht="16.3" customHeight="1" spans="1:15">
      <c r="A1049" s="6" t="s">
        <v>1884</v>
      </c>
      <c r="B1049" s="7" t="s">
        <v>1885</v>
      </c>
      <c r="C1049" s="7" t="s">
        <v>1886</v>
      </c>
      <c r="D1049" s="6" t="s">
        <v>1789</v>
      </c>
      <c r="E1049" s="11">
        <v>1</v>
      </c>
      <c r="F1049" s="10">
        <v>33.59</v>
      </c>
      <c r="G1049" s="10">
        <v>408.14</v>
      </c>
      <c r="H1049" s="9"/>
      <c r="I1049" s="9"/>
      <c r="J1049" s="10">
        <v>42.8</v>
      </c>
      <c r="K1049" s="10">
        <v>29.07</v>
      </c>
      <c r="L1049" s="9"/>
      <c r="M1049" s="10">
        <v>46.22</v>
      </c>
      <c r="N1049" s="10">
        <v>559.82</v>
      </c>
      <c r="O1049" s="1" t="s">
        <v>113</v>
      </c>
    </row>
    <row r="1050" ht="39.55" customHeight="1" spans="1:15">
      <c r="A1050" s="6" t="s">
        <v>1887</v>
      </c>
      <c r="B1050" s="7" t="s">
        <v>1888</v>
      </c>
      <c r="C1050" s="7" t="s">
        <v>2379</v>
      </c>
      <c r="D1050" s="6" t="s">
        <v>1038</v>
      </c>
      <c r="E1050" s="11">
        <v>1</v>
      </c>
      <c r="F1050" s="10">
        <v>67.15</v>
      </c>
      <c r="G1050" s="10">
        <v>1287.65</v>
      </c>
      <c r="H1050" s="9"/>
      <c r="I1050" s="9"/>
      <c r="J1050" s="10">
        <v>131.28</v>
      </c>
      <c r="K1050" s="10">
        <v>89.16</v>
      </c>
      <c r="L1050" s="9"/>
      <c r="M1050" s="10">
        <v>141.77</v>
      </c>
      <c r="N1050" s="10">
        <v>1717.01</v>
      </c>
      <c r="O1050" s="1" t="s">
        <v>113</v>
      </c>
    </row>
    <row r="1051" ht="16.3" customHeight="1" spans="1:15">
      <c r="A1051" s="6" t="s">
        <v>1891</v>
      </c>
      <c r="B1051" s="7" t="s">
        <v>1892</v>
      </c>
      <c r="C1051" s="7" t="s">
        <v>1893</v>
      </c>
      <c r="D1051" s="6" t="s">
        <v>1038</v>
      </c>
      <c r="E1051" s="11">
        <v>1</v>
      </c>
      <c r="F1051" s="10">
        <v>67.15</v>
      </c>
      <c r="G1051" s="10">
        <v>1287.65</v>
      </c>
      <c r="H1051" s="9"/>
      <c r="I1051" s="9"/>
      <c r="J1051" s="10">
        <v>131.28</v>
      </c>
      <c r="K1051" s="10">
        <v>89.16</v>
      </c>
      <c r="L1051" s="9"/>
      <c r="M1051" s="10">
        <v>141.77</v>
      </c>
      <c r="N1051" s="10">
        <v>1717.01</v>
      </c>
      <c r="O1051" s="1" t="s">
        <v>113</v>
      </c>
    </row>
    <row r="1052" ht="16.3" customHeight="1" spans="1:15">
      <c r="A1052" s="6" t="s">
        <v>113</v>
      </c>
      <c r="B1052" s="7" t="s">
        <v>113</v>
      </c>
      <c r="C1052" s="7" t="s">
        <v>1851</v>
      </c>
      <c r="D1052" s="6" t="s">
        <v>113</v>
      </c>
      <c r="E1052" s="11">
        <v>13.36</v>
      </c>
      <c r="F1052" s="9"/>
      <c r="G1052" s="9"/>
      <c r="H1052" s="9"/>
      <c r="I1052" s="9"/>
      <c r="J1052" s="9"/>
      <c r="K1052" s="9"/>
      <c r="L1052" s="9"/>
      <c r="M1052" s="9"/>
      <c r="N1052" s="9"/>
      <c r="O1052" s="1" t="s">
        <v>113</v>
      </c>
    </row>
    <row r="1053" ht="16.3" customHeight="1" spans="1:15">
      <c r="A1053" s="6" t="s">
        <v>113</v>
      </c>
      <c r="B1053" s="7" t="s">
        <v>113</v>
      </c>
      <c r="C1053" s="7" t="s">
        <v>1894</v>
      </c>
      <c r="D1053" s="6" t="s">
        <v>113</v>
      </c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1" t="s">
        <v>113</v>
      </c>
    </row>
    <row r="1054" ht="27.9" customHeight="1" spans="1:15">
      <c r="A1054" s="6" t="s">
        <v>1895</v>
      </c>
      <c r="B1054" s="7" t="s">
        <v>1896</v>
      </c>
      <c r="C1054" s="7" t="s">
        <v>2380</v>
      </c>
      <c r="D1054" s="6" t="s">
        <v>1038</v>
      </c>
      <c r="E1054" s="11">
        <v>1</v>
      </c>
      <c r="F1054" s="10">
        <v>29.64</v>
      </c>
      <c r="G1054" s="9"/>
      <c r="H1054" s="9"/>
      <c r="I1054" s="9"/>
      <c r="J1054" s="10">
        <v>2.87</v>
      </c>
      <c r="K1054" s="10">
        <v>1.95</v>
      </c>
      <c r="L1054" s="9"/>
      <c r="M1054" s="10">
        <v>3.1</v>
      </c>
      <c r="N1054" s="10">
        <v>37.56</v>
      </c>
      <c r="O1054" s="1" t="s">
        <v>113</v>
      </c>
    </row>
    <row r="1055" ht="16.3" customHeight="1" spans="1:15">
      <c r="A1055" s="6" t="s">
        <v>1898</v>
      </c>
      <c r="B1055" s="7" t="s">
        <v>1899</v>
      </c>
      <c r="C1055" s="7" t="s">
        <v>1900</v>
      </c>
      <c r="D1055" s="6" t="s">
        <v>1789</v>
      </c>
      <c r="E1055" s="11">
        <v>1</v>
      </c>
      <c r="F1055" s="10">
        <v>29.64</v>
      </c>
      <c r="G1055" s="9"/>
      <c r="H1055" s="9"/>
      <c r="I1055" s="9"/>
      <c r="J1055" s="10">
        <v>2.87</v>
      </c>
      <c r="K1055" s="10">
        <v>1.95</v>
      </c>
      <c r="L1055" s="9"/>
      <c r="M1055" s="10">
        <v>3.1</v>
      </c>
      <c r="N1055" s="10">
        <v>37.56</v>
      </c>
      <c r="O1055" s="1" t="s">
        <v>113</v>
      </c>
    </row>
    <row r="1056" ht="27.9" customHeight="1" spans="1:15">
      <c r="A1056" s="6" t="s">
        <v>1901</v>
      </c>
      <c r="B1056" s="7" t="s">
        <v>1902</v>
      </c>
      <c r="C1056" s="7" t="s">
        <v>2381</v>
      </c>
      <c r="D1056" s="6" t="s">
        <v>1038</v>
      </c>
      <c r="E1056" s="11">
        <v>1</v>
      </c>
      <c r="F1056" s="10">
        <v>23.14</v>
      </c>
      <c r="G1056" s="9"/>
      <c r="H1056" s="9"/>
      <c r="I1056" s="9"/>
      <c r="J1056" s="10">
        <v>2.24</v>
      </c>
      <c r="K1056" s="10">
        <v>1.52</v>
      </c>
      <c r="L1056" s="9"/>
      <c r="M1056" s="10">
        <v>2.42</v>
      </c>
      <c r="N1056" s="10">
        <v>29.32</v>
      </c>
      <c r="O1056" s="1" t="s">
        <v>113</v>
      </c>
    </row>
    <row r="1057" ht="16.3" customHeight="1" spans="1:15">
      <c r="A1057" s="6" t="s">
        <v>1904</v>
      </c>
      <c r="B1057" s="7" t="s">
        <v>1905</v>
      </c>
      <c r="C1057" s="7" t="s">
        <v>1906</v>
      </c>
      <c r="D1057" s="6" t="s">
        <v>1038</v>
      </c>
      <c r="E1057" s="11">
        <v>1</v>
      </c>
      <c r="F1057" s="10">
        <v>23.14</v>
      </c>
      <c r="G1057" s="9"/>
      <c r="H1057" s="9"/>
      <c r="I1057" s="9"/>
      <c r="J1057" s="10">
        <v>2.24</v>
      </c>
      <c r="K1057" s="10">
        <v>1.52</v>
      </c>
      <c r="L1057" s="9"/>
      <c r="M1057" s="10">
        <v>2.42</v>
      </c>
      <c r="N1057" s="10">
        <v>29.32</v>
      </c>
      <c r="O1057" s="1" t="s">
        <v>113</v>
      </c>
    </row>
    <row r="1058" ht="16.3" customHeight="1" spans="1:15">
      <c r="A1058" s="6" t="s">
        <v>113</v>
      </c>
      <c r="B1058" s="7" t="s">
        <v>113</v>
      </c>
      <c r="C1058" s="7" t="s">
        <v>1851</v>
      </c>
      <c r="D1058" s="6" t="s">
        <v>113</v>
      </c>
      <c r="E1058" s="11">
        <v>2</v>
      </c>
      <c r="F1058" s="9"/>
      <c r="G1058" s="9"/>
      <c r="H1058" s="9"/>
      <c r="I1058" s="9"/>
      <c r="J1058" s="9"/>
      <c r="K1058" s="9"/>
      <c r="L1058" s="9"/>
      <c r="M1058" s="9"/>
      <c r="N1058" s="9"/>
      <c r="O1058" s="1" t="s">
        <v>113</v>
      </c>
    </row>
    <row r="1059" ht="16.3" customHeight="1" spans="1:15">
      <c r="A1059" s="22" t="s">
        <v>76</v>
      </c>
      <c r="B1059" s="25"/>
      <c r="C1059" s="25"/>
      <c r="D1059" s="25"/>
      <c r="E1059" s="25"/>
      <c r="F1059" s="25"/>
      <c r="G1059" s="25"/>
      <c r="H1059" s="25"/>
      <c r="I1059" s="25"/>
      <c r="J1059" s="25"/>
      <c r="K1059" s="25"/>
      <c r="L1059" s="25"/>
      <c r="M1059" s="25"/>
      <c r="N1059" s="23"/>
      <c r="O1059" s="1" t="s">
        <v>1703</v>
      </c>
    </row>
    <row r="1060" ht="16.3" customHeight="1" spans="1:15">
      <c r="A1060" s="22" t="s">
        <v>214</v>
      </c>
      <c r="B1060" s="25"/>
      <c r="C1060" s="25"/>
      <c r="D1060" s="25"/>
      <c r="E1060" s="25"/>
      <c r="F1060" s="25"/>
      <c r="G1060" s="25"/>
      <c r="H1060" s="25"/>
      <c r="I1060" s="25"/>
      <c r="J1060" s="25"/>
      <c r="K1060" s="25"/>
      <c r="L1060" s="25"/>
      <c r="M1060" s="25"/>
      <c r="N1060" s="23"/>
      <c r="O1060" s="1" t="s">
        <v>1704</v>
      </c>
    </row>
    <row r="1061" ht="16.3" customHeight="1" spans="1:15">
      <c r="A1061" s="6" t="s">
        <v>113</v>
      </c>
      <c r="B1061" s="7" t="s">
        <v>113</v>
      </c>
      <c r="C1061" s="7" t="s">
        <v>1907</v>
      </c>
      <c r="D1061" s="6" t="s">
        <v>113</v>
      </c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1" t="s">
        <v>113</v>
      </c>
    </row>
    <row r="1062" ht="27.9" customHeight="1" spans="1:15">
      <c r="A1062" s="6" t="s">
        <v>1908</v>
      </c>
      <c r="B1062" s="7" t="s">
        <v>1909</v>
      </c>
      <c r="C1062" s="7" t="s">
        <v>2382</v>
      </c>
      <c r="D1062" s="6" t="s">
        <v>502</v>
      </c>
      <c r="E1062" s="11">
        <v>14.8</v>
      </c>
      <c r="F1062" s="10">
        <v>21.9</v>
      </c>
      <c r="G1062" s="10">
        <v>53.93</v>
      </c>
      <c r="H1062" s="9"/>
      <c r="I1062" s="10">
        <v>1.4</v>
      </c>
      <c r="J1062" s="10">
        <v>7.48</v>
      </c>
      <c r="K1062" s="10">
        <v>5.08</v>
      </c>
      <c r="L1062" s="9"/>
      <c r="M1062" s="10">
        <v>8.08</v>
      </c>
      <c r="N1062" s="10">
        <v>97.87</v>
      </c>
      <c r="O1062" s="1" t="s">
        <v>113</v>
      </c>
    </row>
    <row r="1063" ht="16.3" customHeight="1" spans="1:15">
      <c r="A1063" s="6" t="s">
        <v>1912</v>
      </c>
      <c r="B1063" s="7" t="s">
        <v>1913</v>
      </c>
      <c r="C1063" s="7" t="s">
        <v>1914</v>
      </c>
      <c r="D1063" s="6" t="s">
        <v>502</v>
      </c>
      <c r="E1063" s="11">
        <v>14.8</v>
      </c>
      <c r="F1063" s="10">
        <v>21.9</v>
      </c>
      <c r="G1063" s="10">
        <v>53.93</v>
      </c>
      <c r="H1063" s="9"/>
      <c r="I1063" s="10">
        <v>1.4</v>
      </c>
      <c r="J1063" s="10">
        <v>7.48</v>
      </c>
      <c r="K1063" s="10">
        <v>5.08</v>
      </c>
      <c r="L1063" s="9"/>
      <c r="M1063" s="10">
        <v>8.08</v>
      </c>
      <c r="N1063" s="10">
        <v>97.87</v>
      </c>
      <c r="O1063" s="1" t="s">
        <v>113</v>
      </c>
    </row>
    <row r="1064" ht="62.8" customHeight="1" spans="1:15">
      <c r="A1064" s="6" t="s">
        <v>1915</v>
      </c>
      <c r="B1064" s="7" t="s">
        <v>1916</v>
      </c>
      <c r="C1064" s="7" t="s">
        <v>2383</v>
      </c>
      <c r="D1064" s="6" t="s">
        <v>1919</v>
      </c>
      <c r="E1064" s="11">
        <v>10.67</v>
      </c>
      <c r="F1064" s="10">
        <v>10.12</v>
      </c>
      <c r="G1064" s="10">
        <v>4.09</v>
      </c>
      <c r="H1064" s="9"/>
      <c r="I1064" s="10">
        <v>0.74</v>
      </c>
      <c r="J1064" s="10">
        <v>1.45</v>
      </c>
      <c r="K1064" s="10">
        <v>0.98</v>
      </c>
      <c r="L1064" s="9"/>
      <c r="M1064" s="10">
        <v>1.56</v>
      </c>
      <c r="N1064" s="10">
        <v>18.95</v>
      </c>
      <c r="O1064" s="1" t="s">
        <v>113</v>
      </c>
    </row>
    <row r="1065" ht="16.3" customHeight="1" spans="1:15">
      <c r="A1065" s="6" t="s">
        <v>1920</v>
      </c>
      <c r="B1065" s="7" t="s">
        <v>1921</v>
      </c>
      <c r="C1065" s="7" t="s">
        <v>1922</v>
      </c>
      <c r="D1065" s="6" t="s">
        <v>893</v>
      </c>
      <c r="E1065" s="11">
        <v>0.011</v>
      </c>
      <c r="F1065" s="10">
        <v>5684.38</v>
      </c>
      <c r="G1065" s="10">
        <v>3771.62</v>
      </c>
      <c r="H1065" s="9"/>
      <c r="I1065" s="10">
        <v>376.22</v>
      </c>
      <c r="J1065" s="10">
        <v>952.74</v>
      </c>
      <c r="K1065" s="10">
        <v>647.1</v>
      </c>
      <c r="L1065" s="9"/>
      <c r="M1065" s="10">
        <v>1028.89</v>
      </c>
      <c r="N1065" s="10">
        <v>12460.95</v>
      </c>
      <c r="O1065" s="1" t="s">
        <v>113</v>
      </c>
    </row>
    <row r="1066" ht="16.3" customHeight="1" spans="1:15">
      <c r="A1066" s="6" t="s">
        <v>1923</v>
      </c>
      <c r="B1066" s="7" t="s">
        <v>1924</v>
      </c>
      <c r="C1066" s="7" t="s">
        <v>1925</v>
      </c>
      <c r="D1066" s="6" t="s">
        <v>893</v>
      </c>
      <c r="E1066" s="11">
        <v>0.011</v>
      </c>
      <c r="F1066" s="10">
        <v>4132.74</v>
      </c>
      <c r="G1066" s="10">
        <v>199.94</v>
      </c>
      <c r="H1066" s="9"/>
      <c r="I1066" s="10">
        <v>340.64</v>
      </c>
      <c r="J1066" s="10">
        <v>452.84</v>
      </c>
      <c r="K1066" s="10">
        <v>307.57</v>
      </c>
      <c r="L1066" s="9"/>
      <c r="M1066" s="10">
        <v>489.04</v>
      </c>
      <c r="N1066" s="10">
        <v>5922.77</v>
      </c>
      <c r="O1066" s="1" t="s">
        <v>113</v>
      </c>
    </row>
    <row r="1067" ht="27.9" customHeight="1" spans="1:15">
      <c r="A1067" s="6" t="s">
        <v>1926</v>
      </c>
      <c r="B1067" s="7" t="s">
        <v>1927</v>
      </c>
      <c r="C1067" s="7" t="s">
        <v>2384</v>
      </c>
      <c r="D1067" s="6" t="s">
        <v>502</v>
      </c>
      <c r="E1067" s="11">
        <v>24.5</v>
      </c>
      <c r="F1067" s="10">
        <v>16.33</v>
      </c>
      <c r="G1067" s="10">
        <v>41.16</v>
      </c>
      <c r="H1067" s="9"/>
      <c r="I1067" s="9"/>
      <c r="J1067" s="10">
        <v>5.57</v>
      </c>
      <c r="K1067" s="10">
        <v>3.78</v>
      </c>
      <c r="L1067" s="9"/>
      <c r="M1067" s="10">
        <v>6.02</v>
      </c>
      <c r="N1067" s="10">
        <v>72.86</v>
      </c>
      <c r="O1067" s="1" t="s">
        <v>113</v>
      </c>
    </row>
    <row r="1068" ht="27.9" customHeight="1" spans="1:15">
      <c r="A1068" s="12" t="s">
        <v>2127</v>
      </c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3" t="s">
        <v>113</v>
      </c>
    </row>
    <row r="1069" ht="16.3" customHeight="1" spans="1:15">
      <c r="A1069" s="14" t="s">
        <v>113</v>
      </c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3" t="s">
        <v>113</v>
      </c>
    </row>
    <row r="1070" ht="17.05" customHeight="1" spans="1:15">
      <c r="A1070" s="4" t="s">
        <v>220</v>
      </c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14" t="s">
        <v>2385</v>
      </c>
      <c r="N1070" s="14"/>
      <c r="O1070" s="13" t="s">
        <v>113</v>
      </c>
    </row>
    <row r="1071" ht="17.05" customHeight="1" spans="1:15">
      <c r="A1071" s="15" t="s">
        <v>55</v>
      </c>
      <c r="B1071" s="15" t="s">
        <v>222</v>
      </c>
      <c r="C1071" s="15" t="s">
        <v>2129</v>
      </c>
      <c r="D1071" s="15" t="s">
        <v>66</v>
      </c>
      <c r="E1071" s="15" t="s">
        <v>226</v>
      </c>
      <c r="F1071" s="16" t="s">
        <v>2130</v>
      </c>
      <c r="G1071" s="17"/>
      <c r="H1071" s="17"/>
      <c r="I1071" s="17"/>
      <c r="J1071" s="17"/>
      <c r="K1071" s="17"/>
      <c r="L1071" s="17"/>
      <c r="M1071" s="18"/>
      <c r="N1071" s="19" t="s">
        <v>2131</v>
      </c>
      <c r="O1071" s="20" t="s">
        <v>113</v>
      </c>
    </row>
    <row r="1072" ht="41.85" customHeight="1" spans="1:15">
      <c r="A1072" s="21"/>
      <c r="B1072" s="21"/>
      <c r="C1072" s="21"/>
      <c r="D1072" s="21"/>
      <c r="E1072" s="21"/>
      <c r="F1072" s="5" t="s">
        <v>2132</v>
      </c>
      <c r="G1072" s="5" t="s">
        <v>2133</v>
      </c>
      <c r="H1072" s="6" t="s">
        <v>2134</v>
      </c>
      <c r="I1072" s="5" t="s">
        <v>2135</v>
      </c>
      <c r="J1072" s="5" t="s">
        <v>2136</v>
      </c>
      <c r="K1072" s="5" t="s">
        <v>2137</v>
      </c>
      <c r="L1072" s="5" t="s">
        <v>2138</v>
      </c>
      <c r="M1072" s="6" t="s">
        <v>2139</v>
      </c>
      <c r="N1072" s="24"/>
      <c r="O1072" s="20" t="s">
        <v>113</v>
      </c>
    </row>
    <row r="1073" ht="16.3" customHeight="1" spans="1:15">
      <c r="A1073" s="6" t="s">
        <v>1929</v>
      </c>
      <c r="B1073" s="7" t="s">
        <v>1930</v>
      </c>
      <c r="C1073" s="7" t="s">
        <v>1931</v>
      </c>
      <c r="D1073" s="6" t="s">
        <v>502</v>
      </c>
      <c r="E1073" s="11">
        <v>24.5</v>
      </c>
      <c r="F1073" s="10">
        <v>16.33</v>
      </c>
      <c r="G1073" s="10">
        <v>41.16</v>
      </c>
      <c r="H1073" s="9"/>
      <c r="I1073" s="9"/>
      <c r="J1073" s="10">
        <v>5.57</v>
      </c>
      <c r="K1073" s="10">
        <v>3.78</v>
      </c>
      <c r="L1073" s="9"/>
      <c r="M1073" s="10">
        <v>6.02</v>
      </c>
      <c r="N1073" s="10">
        <v>72.86</v>
      </c>
      <c r="O1073" s="1" t="s">
        <v>113</v>
      </c>
    </row>
    <row r="1074" ht="16.3" customHeight="1" spans="1:15">
      <c r="A1074" s="6" t="s">
        <v>1932</v>
      </c>
      <c r="B1074" s="7" t="s">
        <v>1933</v>
      </c>
      <c r="C1074" s="7" t="s">
        <v>1773</v>
      </c>
      <c r="D1074" s="6" t="s">
        <v>271</v>
      </c>
      <c r="E1074" s="11">
        <v>584</v>
      </c>
      <c r="F1074" s="10">
        <v>0.62</v>
      </c>
      <c r="G1074" s="10">
        <v>0.2</v>
      </c>
      <c r="H1074" s="9"/>
      <c r="I1074" s="9"/>
      <c r="J1074" s="10">
        <v>0.08</v>
      </c>
      <c r="K1074" s="10">
        <v>0.06</v>
      </c>
      <c r="L1074" s="9"/>
      <c r="M1074" s="10">
        <v>0.08</v>
      </c>
      <c r="N1074" s="10">
        <v>1.05</v>
      </c>
      <c r="O1074" s="1" t="s">
        <v>113</v>
      </c>
    </row>
    <row r="1075" ht="16.3" customHeight="1" spans="1:15">
      <c r="A1075" s="6" t="s">
        <v>1934</v>
      </c>
      <c r="B1075" s="7" t="s">
        <v>1935</v>
      </c>
      <c r="C1075" s="7" t="s">
        <v>1936</v>
      </c>
      <c r="D1075" s="6" t="s">
        <v>271</v>
      </c>
      <c r="E1075" s="11">
        <v>584</v>
      </c>
      <c r="F1075" s="9"/>
      <c r="G1075" s="10">
        <v>0.1</v>
      </c>
      <c r="H1075" s="9"/>
      <c r="I1075" s="9"/>
      <c r="J1075" s="10">
        <v>0.01</v>
      </c>
      <c r="K1075" s="10">
        <v>0.01</v>
      </c>
      <c r="L1075" s="9"/>
      <c r="M1075" s="10">
        <v>0.01</v>
      </c>
      <c r="N1075" s="10">
        <v>0.13</v>
      </c>
      <c r="O1075" s="1" t="s">
        <v>113</v>
      </c>
    </row>
    <row r="1076" ht="16.3" customHeight="1" spans="1:15">
      <c r="A1076" s="6" t="s">
        <v>1938</v>
      </c>
      <c r="B1076" s="7" t="s">
        <v>1939</v>
      </c>
      <c r="C1076" s="7" t="s">
        <v>1940</v>
      </c>
      <c r="D1076" s="6" t="s">
        <v>271</v>
      </c>
      <c r="E1076" s="11">
        <v>584</v>
      </c>
      <c r="F1076" s="9"/>
      <c r="G1076" s="10">
        <v>0.1</v>
      </c>
      <c r="H1076" s="9"/>
      <c r="I1076" s="9"/>
      <c r="J1076" s="10">
        <v>0.01</v>
      </c>
      <c r="K1076" s="10">
        <v>0.01</v>
      </c>
      <c r="L1076" s="9"/>
      <c r="M1076" s="10">
        <v>0.01</v>
      </c>
      <c r="N1076" s="10">
        <v>0.13</v>
      </c>
      <c r="O1076" s="1" t="s">
        <v>113</v>
      </c>
    </row>
    <row r="1077" ht="16.3" customHeight="1" spans="1:15">
      <c r="A1077" s="6" t="s">
        <v>1941</v>
      </c>
      <c r="B1077" s="7" t="s">
        <v>1942</v>
      </c>
      <c r="C1077" s="7" t="s">
        <v>1943</v>
      </c>
      <c r="D1077" s="6" t="s">
        <v>1944</v>
      </c>
      <c r="E1077" s="11">
        <v>1</v>
      </c>
      <c r="F1077" s="10">
        <v>362.25</v>
      </c>
      <c r="G1077" s="9"/>
      <c r="H1077" s="9"/>
      <c r="I1077" s="9"/>
      <c r="J1077" s="10">
        <v>35.1</v>
      </c>
      <c r="K1077" s="10">
        <v>23.84</v>
      </c>
      <c r="L1077" s="9"/>
      <c r="M1077" s="10">
        <v>37.91</v>
      </c>
      <c r="N1077" s="10">
        <v>459.1</v>
      </c>
      <c r="O1077" s="1" t="s">
        <v>113</v>
      </c>
    </row>
    <row r="1078" ht="16.3" customHeight="1" spans="1:15">
      <c r="A1078" s="6" t="s">
        <v>113</v>
      </c>
      <c r="B1078" s="7" t="s">
        <v>113</v>
      </c>
      <c r="C1078" s="7" t="s">
        <v>1945</v>
      </c>
      <c r="D1078" s="6" t="s">
        <v>113</v>
      </c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1" t="s">
        <v>113</v>
      </c>
    </row>
    <row r="1079" ht="39.55" customHeight="1" spans="1:15">
      <c r="A1079" s="6" t="s">
        <v>1946</v>
      </c>
      <c r="B1079" s="7" t="s">
        <v>1947</v>
      </c>
      <c r="C1079" s="7" t="s">
        <v>2386</v>
      </c>
      <c r="D1079" s="6" t="s">
        <v>1709</v>
      </c>
      <c r="E1079" s="11">
        <v>1</v>
      </c>
      <c r="F1079" s="10">
        <v>124.52</v>
      </c>
      <c r="G1079" s="10">
        <v>1561.42</v>
      </c>
      <c r="H1079" s="10">
        <v>1526</v>
      </c>
      <c r="I1079" s="9"/>
      <c r="J1079" s="10">
        <v>15.5</v>
      </c>
      <c r="K1079" s="10">
        <v>10.53</v>
      </c>
      <c r="L1079" s="9"/>
      <c r="M1079" s="10">
        <v>154.08</v>
      </c>
      <c r="N1079" s="10">
        <v>1866.05</v>
      </c>
      <c r="O1079" s="1" t="s">
        <v>113</v>
      </c>
    </row>
    <row r="1080" ht="16.3" customHeight="1" spans="1:15">
      <c r="A1080" s="6" t="s">
        <v>1949</v>
      </c>
      <c r="B1080" s="7" t="s">
        <v>1711</v>
      </c>
      <c r="C1080" s="7" t="s">
        <v>1950</v>
      </c>
      <c r="D1080" s="6" t="s">
        <v>1709</v>
      </c>
      <c r="E1080" s="11">
        <v>1</v>
      </c>
      <c r="F1080" s="10">
        <v>124.52</v>
      </c>
      <c r="G1080" s="10">
        <v>1561.42</v>
      </c>
      <c r="H1080" s="10">
        <v>1526</v>
      </c>
      <c r="I1080" s="9"/>
      <c r="J1080" s="10">
        <v>15.5</v>
      </c>
      <c r="K1080" s="10">
        <v>10.53</v>
      </c>
      <c r="L1080" s="9"/>
      <c r="M1080" s="10">
        <v>154.08</v>
      </c>
      <c r="N1080" s="10">
        <v>1866.05</v>
      </c>
      <c r="O1080" s="1" t="s">
        <v>113</v>
      </c>
    </row>
    <row r="1081" ht="62.8" customHeight="1" spans="1:15">
      <c r="A1081" s="6" t="s">
        <v>1951</v>
      </c>
      <c r="B1081" s="7" t="s">
        <v>1952</v>
      </c>
      <c r="C1081" s="7" t="s">
        <v>2387</v>
      </c>
      <c r="D1081" s="6" t="s">
        <v>502</v>
      </c>
      <c r="E1081" s="11">
        <v>10</v>
      </c>
      <c r="F1081" s="10">
        <v>9.56</v>
      </c>
      <c r="G1081" s="10">
        <v>10</v>
      </c>
      <c r="H1081" s="9"/>
      <c r="I1081" s="9"/>
      <c r="J1081" s="10">
        <v>1.9</v>
      </c>
      <c r="K1081" s="10">
        <v>1.29</v>
      </c>
      <c r="L1081" s="9"/>
      <c r="M1081" s="10">
        <v>2.05</v>
      </c>
      <c r="N1081" s="10">
        <v>24.8</v>
      </c>
      <c r="O1081" s="1" t="s">
        <v>113</v>
      </c>
    </row>
    <row r="1082" ht="16.3" customHeight="1" spans="1:15">
      <c r="A1082" s="6" t="s">
        <v>1954</v>
      </c>
      <c r="B1082" s="7" t="s">
        <v>1955</v>
      </c>
      <c r="C1082" s="7" t="s">
        <v>1956</v>
      </c>
      <c r="D1082" s="6" t="s">
        <v>502</v>
      </c>
      <c r="E1082" s="11">
        <v>10</v>
      </c>
      <c r="F1082" s="10">
        <v>9.56</v>
      </c>
      <c r="G1082" s="10">
        <v>10</v>
      </c>
      <c r="H1082" s="9"/>
      <c r="I1082" s="9"/>
      <c r="J1082" s="10">
        <v>1.9</v>
      </c>
      <c r="K1082" s="10">
        <v>1.29</v>
      </c>
      <c r="L1082" s="9"/>
      <c r="M1082" s="10">
        <v>2.05</v>
      </c>
      <c r="N1082" s="10">
        <v>24.8</v>
      </c>
      <c r="O1082" s="1" t="s">
        <v>113</v>
      </c>
    </row>
    <row r="1083" ht="62.8" customHeight="1" spans="1:15">
      <c r="A1083" s="6" t="s">
        <v>1957</v>
      </c>
      <c r="B1083" s="7" t="s">
        <v>1958</v>
      </c>
      <c r="C1083" s="7" t="s">
        <v>2388</v>
      </c>
      <c r="D1083" s="6" t="s">
        <v>502</v>
      </c>
      <c r="E1083" s="11">
        <v>36.206</v>
      </c>
      <c r="F1083" s="10">
        <v>4.64</v>
      </c>
      <c r="G1083" s="10">
        <v>5.84</v>
      </c>
      <c r="H1083" s="9"/>
      <c r="I1083" s="9"/>
      <c r="J1083" s="10">
        <v>1.02</v>
      </c>
      <c r="K1083" s="10">
        <v>0.69</v>
      </c>
      <c r="L1083" s="9"/>
      <c r="M1083" s="10">
        <v>1.1</v>
      </c>
      <c r="N1083" s="10">
        <v>13.29</v>
      </c>
      <c r="O1083" s="1" t="s">
        <v>113</v>
      </c>
    </row>
    <row r="1084" ht="16.3" customHeight="1" spans="1:15">
      <c r="A1084" s="6" t="s">
        <v>1960</v>
      </c>
      <c r="B1084" s="7" t="s">
        <v>1961</v>
      </c>
      <c r="C1084" s="7" t="s">
        <v>1962</v>
      </c>
      <c r="D1084" s="6" t="s">
        <v>502</v>
      </c>
      <c r="E1084" s="11">
        <v>36.206</v>
      </c>
      <c r="F1084" s="10">
        <v>4.64</v>
      </c>
      <c r="G1084" s="10">
        <v>5.84</v>
      </c>
      <c r="H1084" s="9"/>
      <c r="I1084" s="9"/>
      <c r="J1084" s="10">
        <v>1.02</v>
      </c>
      <c r="K1084" s="10">
        <v>0.69</v>
      </c>
      <c r="L1084" s="9"/>
      <c r="M1084" s="10">
        <v>1.1</v>
      </c>
      <c r="N1084" s="10">
        <v>13.29</v>
      </c>
      <c r="O1084" s="1" t="s">
        <v>113</v>
      </c>
    </row>
    <row r="1085" ht="39.55" customHeight="1" spans="1:15">
      <c r="A1085" s="6" t="s">
        <v>1963</v>
      </c>
      <c r="B1085" s="7" t="s">
        <v>1964</v>
      </c>
      <c r="C1085" s="7" t="s">
        <v>2389</v>
      </c>
      <c r="D1085" s="6" t="s">
        <v>502</v>
      </c>
      <c r="E1085" s="11">
        <v>36.206</v>
      </c>
      <c r="F1085" s="10">
        <v>29.33</v>
      </c>
      <c r="G1085" s="10">
        <v>14.48</v>
      </c>
      <c r="H1085" s="9"/>
      <c r="I1085" s="9"/>
      <c r="J1085" s="10">
        <v>4.25</v>
      </c>
      <c r="K1085" s="10">
        <v>2.88</v>
      </c>
      <c r="L1085" s="9"/>
      <c r="M1085" s="10">
        <v>4.58</v>
      </c>
      <c r="N1085" s="10">
        <v>55.52</v>
      </c>
      <c r="O1085" s="1" t="s">
        <v>113</v>
      </c>
    </row>
    <row r="1086" ht="16.3" customHeight="1" spans="1:15">
      <c r="A1086" s="6" t="s">
        <v>1967</v>
      </c>
      <c r="B1086" s="7" t="s">
        <v>1968</v>
      </c>
      <c r="C1086" s="7" t="s">
        <v>1969</v>
      </c>
      <c r="D1086" s="6" t="s">
        <v>502</v>
      </c>
      <c r="E1086" s="11">
        <v>36.206</v>
      </c>
      <c r="F1086" s="10">
        <v>29.33</v>
      </c>
      <c r="G1086" s="10">
        <v>14.48</v>
      </c>
      <c r="H1086" s="9"/>
      <c r="I1086" s="9"/>
      <c r="J1086" s="10">
        <v>4.25</v>
      </c>
      <c r="K1086" s="10">
        <v>2.88</v>
      </c>
      <c r="L1086" s="9"/>
      <c r="M1086" s="10">
        <v>4.58</v>
      </c>
      <c r="N1086" s="10">
        <v>55.52</v>
      </c>
      <c r="O1086" s="1" t="s">
        <v>113</v>
      </c>
    </row>
    <row r="1087" ht="62.8" customHeight="1" spans="1:15">
      <c r="A1087" s="6" t="s">
        <v>1970</v>
      </c>
      <c r="B1087" s="7" t="s">
        <v>1971</v>
      </c>
      <c r="C1087" s="7" t="s">
        <v>2390</v>
      </c>
      <c r="D1087" s="6" t="s">
        <v>502</v>
      </c>
      <c r="E1087" s="11">
        <v>114.61</v>
      </c>
      <c r="F1087" s="10">
        <v>0.99</v>
      </c>
      <c r="G1087" s="10">
        <v>3</v>
      </c>
      <c r="H1087" s="9"/>
      <c r="I1087" s="9"/>
      <c r="J1087" s="10">
        <v>0.39</v>
      </c>
      <c r="K1087" s="10">
        <v>0.26</v>
      </c>
      <c r="L1087" s="9"/>
      <c r="M1087" s="10">
        <v>0.42</v>
      </c>
      <c r="N1087" s="10">
        <v>5.06</v>
      </c>
      <c r="O1087" s="1" t="s">
        <v>113</v>
      </c>
    </row>
    <row r="1088" ht="27.9" customHeight="1" spans="1:15">
      <c r="A1088" s="12" t="s">
        <v>2127</v>
      </c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3" t="s">
        <v>113</v>
      </c>
    </row>
    <row r="1089" ht="16.3" customHeight="1" spans="1:15">
      <c r="A1089" s="14" t="s">
        <v>113</v>
      </c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3" t="s">
        <v>113</v>
      </c>
    </row>
    <row r="1090" ht="17.05" customHeight="1" spans="1:15">
      <c r="A1090" s="4" t="s">
        <v>220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14" t="s">
        <v>2391</v>
      </c>
      <c r="N1090" s="14"/>
      <c r="O1090" s="13" t="s">
        <v>113</v>
      </c>
    </row>
    <row r="1091" ht="17.05" customHeight="1" spans="1:15">
      <c r="A1091" s="15" t="s">
        <v>55</v>
      </c>
      <c r="B1091" s="15" t="s">
        <v>222</v>
      </c>
      <c r="C1091" s="15" t="s">
        <v>2129</v>
      </c>
      <c r="D1091" s="15" t="s">
        <v>66</v>
      </c>
      <c r="E1091" s="15" t="s">
        <v>226</v>
      </c>
      <c r="F1091" s="16" t="s">
        <v>2130</v>
      </c>
      <c r="G1091" s="17"/>
      <c r="H1091" s="17"/>
      <c r="I1091" s="17"/>
      <c r="J1091" s="17"/>
      <c r="K1091" s="17"/>
      <c r="L1091" s="17"/>
      <c r="M1091" s="18"/>
      <c r="N1091" s="19" t="s">
        <v>2131</v>
      </c>
      <c r="O1091" s="20" t="s">
        <v>113</v>
      </c>
    </row>
    <row r="1092" ht="41.85" customHeight="1" spans="1:15">
      <c r="A1092" s="21"/>
      <c r="B1092" s="21"/>
      <c r="C1092" s="21"/>
      <c r="D1092" s="21"/>
      <c r="E1092" s="21"/>
      <c r="F1092" s="5" t="s">
        <v>2132</v>
      </c>
      <c r="G1092" s="5" t="s">
        <v>2133</v>
      </c>
      <c r="H1092" s="6" t="s">
        <v>2134</v>
      </c>
      <c r="I1092" s="5" t="s">
        <v>2135</v>
      </c>
      <c r="J1092" s="5" t="s">
        <v>2136</v>
      </c>
      <c r="K1092" s="5" t="s">
        <v>2137</v>
      </c>
      <c r="L1092" s="5" t="s">
        <v>2138</v>
      </c>
      <c r="M1092" s="6" t="s">
        <v>2139</v>
      </c>
      <c r="N1092" s="24"/>
      <c r="O1092" s="20" t="s">
        <v>113</v>
      </c>
    </row>
    <row r="1093" ht="27.9" customHeight="1" spans="1:15">
      <c r="A1093" s="6" t="s">
        <v>113</v>
      </c>
      <c r="B1093" s="7" t="s">
        <v>113</v>
      </c>
      <c r="C1093" s="7" t="s">
        <v>2392</v>
      </c>
      <c r="D1093" s="6" t="s">
        <v>113</v>
      </c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1" t="s">
        <v>113</v>
      </c>
    </row>
    <row r="1094" ht="16.3" customHeight="1" spans="1:15">
      <c r="A1094" s="6" t="s">
        <v>1973</v>
      </c>
      <c r="B1094" s="7" t="s">
        <v>1974</v>
      </c>
      <c r="C1094" s="7" t="s">
        <v>1975</v>
      </c>
      <c r="D1094" s="6" t="s">
        <v>1778</v>
      </c>
      <c r="E1094" s="11">
        <v>114.61</v>
      </c>
      <c r="F1094" s="10">
        <v>0.99</v>
      </c>
      <c r="G1094" s="10">
        <v>3</v>
      </c>
      <c r="H1094" s="9"/>
      <c r="I1094" s="9"/>
      <c r="J1094" s="10">
        <v>0.39</v>
      </c>
      <c r="K1094" s="10">
        <v>0.26</v>
      </c>
      <c r="L1094" s="9"/>
      <c r="M1094" s="10">
        <v>0.42</v>
      </c>
      <c r="N1094" s="10">
        <v>5.06</v>
      </c>
      <c r="O1094" s="1" t="s">
        <v>113</v>
      </c>
    </row>
    <row r="1095" ht="62.8" customHeight="1" spans="1:15">
      <c r="A1095" s="6" t="s">
        <v>1976</v>
      </c>
      <c r="B1095" s="7" t="s">
        <v>1977</v>
      </c>
      <c r="C1095" s="7" t="s">
        <v>2393</v>
      </c>
      <c r="D1095" s="6" t="s">
        <v>502</v>
      </c>
      <c r="E1095" s="11">
        <v>10</v>
      </c>
      <c r="F1095" s="10">
        <v>3.28</v>
      </c>
      <c r="G1095" s="10">
        <v>30.52</v>
      </c>
      <c r="H1095" s="9"/>
      <c r="I1095" s="10">
        <v>1.19</v>
      </c>
      <c r="J1095" s="10">
        <v>3.39</v>
      </c>
      <c r="K1095" s="10">
        <v>2.3</v>
      </c>
      <c r="L1095" s="9"/>
      <c r="M1095" s="10">
        <v>3.66</v>
      </c>
      <c r="N1095" s="10">
        <v>44.34</v>
      </c>
      <c r="O1095" s="1" t="s">
        <v>113</v>
      </c>
    </row>
    <row r="1096" ht="27.9" customHeight="1" spans="1:15">
      <c r="A1096" s="6" t="s">
        <v>1979</v>
      </c>
      <c r="B1096" s="7" t="s">
        <v>1750</v>
      </c>
      <c r="C1096" s="7" t="s">
        <v>1980</v>
      </c>
      <c r="D1096" s="6" t="s">
        <v>502</v>
      </c>
      <c r="E1096" s="11">
        <v>10</v>
      </c>
      <c r="F1096" s="10">
        <v>3.28</v>
      </c>
      <c r="G1096" s="10">
        <v>30.52</v>
      </c>
      <c r="H1096" s="9"/>
      <c r="I1096" s="10">
        <v>1.19</v>
      </c>
      <c r="J1096" s="10">
        <v>3.39</v>
      </c>
      <c r="K1096" s="10">
        <v>2.3</v>
      </c>
      <c r="L1096" s="9"/>
      <c r="M1096" s="10">
        <v>3.66</v>
      </c>
      <c r="N1096" s="10">
        <v>44.34</v>
      </c>
      <c r="O1096" s="1" t="s">
        <v>113</v>
      </c>
    </row>
    <row r="1097" ht="27.9" customHeight="1" spans="1:15">
      <c r="A1097" s="6" t="s">
        <v>1981</v>
      </c>
      <c r="B1097" s="7" t="s">
        <v>1982</v>
      </c>
      <c r="C1097" s="7" t="s">
        <v>2394</v>
      </c>
      <c r="D1097" s="6" t="s">
        <v>271</v>
      </c>
      <c r="E1097" s="11">
        <v>2</v>
      </c>
      <c r="F1097" s="10">
        <v>28.45</v>
      </c>
      <c r="G1097" s="10">
        <v>45.92</v>
      </c>
      <c r="H1097" s="9"/>
      <c r="I1097" s="9"/>
      <c r="J1097" s="10">
        <v>7.21</v>
      </c>
      <c r="K1097" s="10">
        <v>4.89</v>
      </c>
      <c r="L1097" s="9"/>
      <c r="M1097" s="10">
        <v>7.78</v>
      </c>
      <c r="N1097" s="10">
        <v>94.25</v>
      </c>
      <c r="O1097" s="1" t="s">
        <v>113</v>
      </c>
    </row>
    <row r="1098" ht="27.9" customHeight="1" spans="1:15">
      <c r="A1098" s="6" t="s">
        <v>1984</v>
      </c>
      <c r="B1098" s="7" t="s">
        <v>1985</v>
      </c>
      <c r="C1098" s="7" t="s">
        <v>1986</v>
      </c>
      <c r="D1098" s="6" t="s">
        <v>271</v>
      </c>
      <c r="E1098" s="11">
        <v>2</v>
      </c>
      <c r="F1098" s="10">
        <v>28.45</v>
      </c>
      <c r="G1098" s="10">
        <v>45.92</v>
      </c>
      <c r="H1098" s="9"/>
      <c r="I1098" s="9"/>
      <c r="J1098" s="10">
        <v>7.21</v>
      </c>
      <c r="K1098" s="10">
        <v>4.89</v>
      </c>
      <c r="L1098" s="9"/>
      <c r="M1098" s="10">
        <v>7.78</v>
      </c>
      <c r="N1098" s="10">
        <v>94.25</v>
      </c>
      <c r="O1098" s="1" t="s">
        <v>113</v>
      </c>
    </row>
    <row r="1099" ht="51.15" customHeight="1" spans="1:15">
      <c r="A1099" s="6" t="s">
        <v>1987</v>
      </c>
      <c r="B1099" s="7" t="s">
        <v>1988</v>
      </c>
      <c r="C1099" s="7" t="s">
        <v>2395</v>
      </c>
      <c r="D1099" s="6" t="s">
        <v>1789</v>
      </c>
      <c r="E1099" s="11">
        <v>2</v>
      </c>
      <c r="F1099" s="10">
        <v>16.8</v>
      </c>
      <c r="G1099" s="10">
        <v>156.68</v>
      </c>
      <c r="H1099" s="9"/>
      <c r="I1099" s="9"/>
      <c r="J1099" s="10">
        <v>16.81</v>
      </c>
      <c r="K1099" s="10">
        <v>11.42</v>
      </c>
      <c r="L1099" s="9"/>
      <c r="M1099" s="10">
        <v>18.15</v>
      </c>
      <c r="N1099" s="10">
        <v>219.86</v>
      </c>
      <c r="O1099" s="1" t="s">
        <v>113</v>
      </c>
    </row>
    <row r="1100" ht="16.3" customHeight="1" spans="1:15">
      <c r="A1100" s="6" t="s">
        <v>1990</v>
      </c>
      <c r="B1100" s="7" t="s">
        <v>1991</v>
      </c>
      <c r="C1100" s="7" t="s">
        <v>1992</v>
      </c>
      <c r="D1100" s="6" t="s">
        <v>1789</v>
      </c>
      <c r="E1100" s="11">
        <v>2</v>
      </c>
      <c r="F1100" s="10">
        <v>16.8</v>
      </c>
      <c r="G1100" s="10">
        <v>156.68</v>
      </c>
      <c r="H1100" s="9"/>
      <c r="I1100" s="9"/>
      <c r="J1100" s="10">
        <v>16.81</v>
      </c>
      <c r="K1100" s="10">
        <v>11.42</v>
      </c>
      <c r="L1100" s="9"/>
      <c r="M1100" s="10">
        <v>18.15</v>
      </c>
      <c r="N1100" s="10">
        <v>219.86</v>
      </c>
      <c r="O1100" s="1" t="s">
        <v>113</v>
      </c>
    </row>
    <row r="1101" ht="39.55" customHeight="1" spans="1:15">
      <c r="A1101" s="6" t="s">
        <v>1993</v>
      </c>
      <c r="B1101" s="7" t="s">
        <v>1994</v>
      </c>
      <c r="C1101" s="7" t="s">
        <v>2396</v>
      </c>
      <c r="D1101" s="6" t="s">
        <v>1789</v>
      </c>
      <c r="E1101" s="11">
        <v>2</v>
      </c>
      <c r="F1101" s="10">
        <v>15.82</v>
      </c>
      <c r="G1101" s="10">
        <v>184.31</v>
      </c>
      <c r="H1101" s="9"/>
      <c r="I1101" s="9"/>
      <c r="J1101" s="10">
        <v>19.39</v>
      </c>
      <c r="K1101" s="10">
        <v>13.17</v>
      </c>
      <c r="L1101" s="9"/>
      <c r="M1101" s="10">
        <v>20.94</v>
      </c>
      <c r="N1101" s="10">
        <v>253.63</v>
      </c>
      <c r="O1101" s="1" t="s">
        <v>113</v>
      </c>
    </row>
    <row r="1102" ht="16.3" customHeight="1" spans="1:15">
      <c r="A1102" s="6" t="s">
        <v>1996</v>
      </c>
      <c r="B1102" s="7" t="s">
        <v>1997</v>
      </c>
      <c r="C1102" s="7" t="s">
        <v>1998</v>
      </c>
      <c r="D1102" s="6" t="s">
        <v>1789</v>
      </c>
      <c r="E1102" s="11">
        <v>2</v>
      </c>
      <c r="F1102" s="10">
        <v>15.82</v>
      </c>
      <c r="G1102" s="10">
        <v>184.31</v>
      </c>
      <c r="H1102" s="9"/>
      <c r="I1102" s="9"/>
      <c r="J1102" s="10">
        <v>19.39</v>
      </c>
      <c r="K1102" s="10">
        <v>13.17</v>
      </c>
      <c r="L1102" s="9"/>
      <c r="M1102" s="10">
        <v>20.94</v>
      </c>
      <c r="N1102" s="10">
        <v>253.63</v>
      </c>
      <c r="O1102" s="1" t="s">
        <v>113</v>
      </c>
    </row>
    <row r="1103" ht="39.55" customHeight="1" spans="1:15">
      <c r="A1103" s="6" t="s">
        <v>1999</v>
      </c>
      <c r="B1103" s="7" t="s">
        <v>2000</v>
      </c>
      <c r="C1103" s="7" t="s">
        <v>2397</v>
      </c>
      <c r="D1103" s="6" t="s">
        <v>271</v>
      </c>
      <c r="E1103" s="11">
        <v>1</v>
      </c>
      <c r="F1103" s="10">
        <v>6.94</v>
      </c>
      <c r="G1103" s="10">
        <v>6.74</v>
      </c>
      <c r="H1103" s="9"/>
      <c r="I1103" s="9"/>
      <c r="J1103" s="10">
        <v>1.33</v>
      </c>
      <c r="K1103" s="10">
        <v>0.9</v>
      </c>
      <c r="L1103" s="9"/>
      <c r="M1103" s="10">
        <v>1.43</v>
      </c>
      <c r="N1103" s="10">
        <v>17.34</v>
      </c>
      <c r="O1103" s="1" t="s">
        <v>113</v>
      </c>
    </row>
    <row r="1104" ht="16.3" customHeight="1" spans="1:15">
      <c r="A1104" s="6" t="s">
        <v>2002</v>
      </c>
      <c r="B1104" s="7" t="s">
        <v>1800</v>
      </c>
      <c r="C1104" s="7" t="s">
        <v>1806</v>
      </c>
      <c r="D1104" s="6" t="s">
        <v>1789</v>
      </c>
      <c r="E1104" s="11">
        <v>1</v>
      </c>
      <c r="F1104" s="10">
        <v>6.94</v>
      </c>
      <c r="G1104" s="10">
        <v>6.74</v>
      </c>
      <c r="H1104" s="9"/>
      <c r="I1104" s="9"/>
      <c r="J1104" s="10">
        <v>1.33</v>
      </c>
      <c r="K1104" s="10">
        <v>0.9</v>
      </c>
      <c r="L1104" s="9"/>
      <c r="M1104" s="10">
        <v>1.43</v>
      </c>
      <c r="N1104" s="10">
        <v>17.34</v>
      </c>
      <c r="O1104" s="1" t="s">
        <v>113</v>
      </c>
    </row>
    <row r="1105" ht="39.55" customHeight="1" spans="1:15">
      <c r="A1105" s="6" t="s">
        <v>2004</v>
      </c>
      <c r="B1105" s="7" t="s">
        <v>2005</v>
      </c>
      <c r="C1105" s="7" t="s">
        <v>2398</v>
      </c>
      <c r="D1105" s="6" t="s">
        <v>271</v>
      </c>
      <c r="E1105" s="11">
        <v>4</v>
      </c>
      <c r="F1105" s="10">
        <v>6.94</v>
      </c>
      <c r="G1105" s="10">
        <v>9.46</v>
      </c>
      <c r="H1105" s="9"/>
      <c r="I1105" s="9"/>
      <c r="J1105" s="10">
        <v>1.59</v>
      </c>
      <c r="K1105" s="10">
        <v>1.08</v>
      </c>
      <c r="L1105" s="9"/>
      <c r="M1105" s="10">
        <v>1.72</v>
      </c>
      <c r="N1105" s="10">
        <v>20.79</v>
      </c>
      <c r="O1105" s="1" t="s">
        <v>113</v>
      </c>
    </row>
    <row r="1106" ht="16.3" customHeight="1" spans="1:15">
      <c r="A1106" s="6" t="s">
        <v>2007</v>
      </c>
      <c r="B1106" s="7" t="s">
        <v>1812</v>
      </c>
      <c r="C1106" s="7" t="s">
        <v>2008</v>
      </c>
      <c r="D1106" s="6" t="s">
        <v>1789</v>
      </c>
      <c r="E1106" s="11">
        <v>4</v>
      </c>
      <c r="F1106" s="10">
        <v>6.94</v>
      </c>
      <c r="G1106" s="10">
        <v>9.46</v>
      </c>
      <c r="H1106" s="9"/>
      <c r="I1106" s="9"/>
      <c r="J1106" s="10">
        <v>1.59</v>
      </c>
      <c r="K1106" s="10">
        <v>1.08</v>
      </c>
      <c r="L1106" s="9"/>
      <c r="M1106" s="10">
        <v>1.72</v>
      </c>
      <c r="N1106" s="10">
        <v>20.79</v>
      </c>
      <c r="O1106" s="1" t="s">
        <v>113</v>
      </c>
    </row>
    <row r="1107" ht="27.9" customHeight="1" spans="1:15">
      <c r="A1107" s="12" t="s">
        <v>2127</v>
      </c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3" t="s">
        <v>113</v>
      </c>
    </row>
    <row r="1108" ht="16.3" customHeight="1" spans="1:15">
      <c r="A1108" s="14" t="s">
        <v>113</v>
      </c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3" t="s">
        <v>113</v>
      </c>
    </row>
    <row r="1109" ht="17.05" customHeight="1" spans="1:15">
      <c r="A1109" s="4" t="s">
        <v>220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14" t="s">
        <v>2399</v>
      </c>
      <c r="N1109" s="14"/>
      <c r="O1109" s="13" t="s">
        <v>113</v>
      </c>
    </row>
    <row r="1110" ht="17.05" customHeight="1" spans="1:15">
      <c r="A1110" s="15" t="s">
        <v>55</v>
      </c>
      <c r="B1110" s="15" t="s">
        <v>222</v>
      </c>
      <c r="C1110" s="15" t="s">
        <v>2129</v>
      </c>
      <c r="D1110" s="15" t="s">
        <v>66</v>
      </c>
      <c r="E1110" s="15" t="s">
        <v>226</v>
      </c>
      <c r="F1110" s="16" t="s">
        <v>2130</v>
      </c>
      <c r="G1110" s="17"/>
      <c r="H1110" s="17"/>
      <c r="I1110" s="17"/>
      <c r="J1110" s="17"/>
      <c r="K1110" s="17"/>
      <c r="L1110" s="17"/>
      <c r="M1110" s="18"/>
      <c r="N1110" s="19" t="s">
        <v>2131</v>
      </c>
      <c r="O1110" s="20" t="s">
        <v>113</v>
      </c>
    </row>
    <row r="1111" ht="41.85" customHeight="1" spans="1:15">
      <c r="A1111" s="21"/>
      <c r="B1111" s="21"/>
      <c r="C1111" s="21"/>
      <c r="D1111" s="21"/>
      <c r="E1111" s="21"/>
      <c r="F1111" s="5" t="s">
        <v>2132</v>
      </c>
      <c r="G1111" s="5" t="s">
        <v>2133</v>
      </c>
      <c r="H1111" s="6" t="s">
        <v>2134</v>
      </c>
      <c r="I1111" s="5" t="s">
        <v>2135</v>
      </c>
      <c r="J1111" s="5" t="s">
        <v>2136</v>
      </c>
      <c r="K1111" s="5" t="s">
        <v>2137</v>
      </c>
      <c r="L1111" s="5" t="s">
        <v>2138</v>
      </c>
      <c r="M1111" s="6" t="s">
        <v>2139</v>
      </c>
      <c r="N1111" s="24"/>
      <c r="O1111" s="20" t="s">
        <v>113</v>
      </c>
    </row>
    <row r="1112" ht="39.55" customHeight="1" spans="1:15">
      <c r="A1112" s="6" t="s">
        <v>2009</v>
      </c>
      <c r="B1112" s="7" t="s">
        <v>2010</v>
      </c>
      <c r="C1112" s="7" t="s">
        <v>2400</v>
      </c>
      <c r="D1112" s="6" t="s">
        <v>271</v>
      </c>
      <c r="E1112" s="11">
        <v>1</v>
      </c>
      <c r="F1112" s="10">
        <v>7.18</v>
      </c>
      <c r="G1112" s="10">
        <v>15.57</v>
      </c>
      <c r="H1112" s="9"/>
      <c r="I1112" s="9"/>
      <c r="J1112" s="10">
        <v>2.2</v>
      </c>
      <c r="K1112" s="10">
        <v>1.5</v>
      </c>
      <c r="L1112" s="9"/>
      <c r="M1112" s="10">
        <v>2.38</v>
      </c>
      <c r="N1112" s="10">
        <v>28.83</v>
      </c>
      <c r="O1112" s="1" t="s">
        <v>113</v>
      </c>
    </row>
    <row r="1113" ht="16.3" customHeight="1" spans="1:15">
      <c r="A1113" s="6" t="s">
        <v>2012</v>
      </c>
      <c r="B1113" s="7" t="s">
        <v>1818</v>
      </c>
      <c r="C1113" s="7" t="s">
        <v>2013</v>
      </c>
      <c r="D1113" s="6" t="s">
        <v>1789</v>
      </c>
      <c r="E1113" s="11">
        <v>1</v>
      </c>
      <c r="F1113" s="10">
        <v>7.18</v>
      </c>
      <c r="G1113" s="10">
        <v>15.57</v>
      </c>
      <c r="H1113" s="9"/>
      <c r="I1113" s="9"/>
      <c r="J1113" s="10">
        <v>2.2</v>
      </c>
      <c r="K1113" s="10">
        <v>1.5</v>
      </c>
      <c r="L1113" s="9"/>
      <c r="M1113" s="10">
        <v>2.38</v>
      </c>
      <c r="N1113" s="10">
        <v>28.83</v>
      </c>
      <c r="O1113" s="1" t="s">
        <v>113</v>
      </c>
    </row>
    <row r="1114" ht="51.15" customHeight="1" spans="1:15">
      <c r="A1114" s="6" t="s">
        <v>2014</v>
      </c>
      <c r="B1114" s="7" t="s">
        <v>2015</v>
      </c>
      <c r="C1114" s="7" t="s">
        <v>2401</v>
      </c>
      <c r="D1114" s="6" t="s">
        <v>271</v>
      </c>
      <c r="E1114" s="11">
        <v>1</v>
      </c>
      <c r="F1114" s="10">
        <v>7.18</v>
      </c>
      <c r="G1114" s="10">
        <v>15.57</v>
      </c>
      <c r="H1114" s="9"/>
      <c r="I1114" s="9"/>
      <c r="J1114" s="10">
        <v>2.2</v>
      </c>
      <c r="K1114" s="10">
        <v>1.5</v>
      </c>
      <c r="L1114" s="9"/>
      <c r="M1114" s="10">
        <v>2.38</v>
      </c>
      <c r="N1114" s="10">
        <v>28.83</v>
      </c>
      <c r="O1114" s="1" t="s">
        <v>113</v>
      </c>
    </row>
    <row r="1115" ht="27.9" customHeight="1" spans="1:15">
      <c r="A1115" s="6" t="s">
        <v>2017</v>
      </c>
      <c r="B1115" s="7" t="s">
        <v>1818</v>
      </c>
      <c r="C1115" s="7" t="s">
        <v>2018</v>
      </c>
      <c r="D1115" s="6" t="s">
        <v>1789</v>
      </c>
      <c r="E1115" s="11">
        <v>1</v>
      </c>
      <c r="F1115" s="10">
        <v>7.18</v>
      </c>
      <c r="G1115" s="10">
        <v>15.57</v>
      </c>
      <c r="H1115" s="9"/>
      <c r="I1115" s="9"/>
      <c r="J1115" s="10">
        <v>2.2</v>
      </c>
      <c r="K1115" s="10">
        <v>1.5</v>
      </c>
      <c r="L1115" s="9"/>
      <c r="M1115" s="10">
        <v>2.38</v>
      </c>
      <c r="N1115" s="10">
        <v>28.83</v>
      </c>
      <c r="O1115" s="1" t="s">
        <v>113</v>
      </c>
    </row>
    <row r="1116" ht="27.9" customHeight="1" spans="1:15">
      <c r="A1116" s="6" t="s">
        <v>2019</v>
      </c>
      <c r="B1116" s="7" t="s">
        <v>2020</v>
      </c>
      <c r="C1116" s="7" t="s">
        <v>2402</v>
      </c>
      <c r="D1116" s="6" t="s">
        <v>271</v>
      </c>
      <c r="E1116" s="11">
        <v>7</v>
      </c>
      <c r="F1116" s="10">
        <v>4.02</v>
      </c>
      <c r="G1116" s="10">
        <v>2.25</v>
      </c>
      <c r="H1116" s="9"/>
      <c r="I1116" s="9"/>
      <c r="J1116" s="10">
        <v>0.61</v>
      </c>
      <c r="K1116" s="10">
        <v>0.41</v>
      </c>
      <c r="L1116" s="9"/>
      <c r="M1116" s="10">
        <v>0.66</v>
      </c>
      <c r="N1116" s="10">
        <v>7.95</v>
      </c>
      <c r="O1116" s="1" t="s">
        <v>113</v>
      </c>
    </row>
    <row r="1117" ht="16.3" customHeight="1" spans="1:15">
      <c r="A1117" s="6" t="s">
        <v>2022</v>
      </c>
      <c r="B1117" s="7" t="s">
        <v>2023</v>
      </c>
      <c r="C1117" s="7" t="s">
        <v>2024</v>
      </c>
      <c r="D1117" s="6" t="s">
        <v>271</v>
      </c>
      <c r="E1117" s="11">
        <v>7</v>
      </c>
      <c r="F1117" s="10">
        <v>4.02</v>
      </c>
      <c r="G1117" s="10">
        <v>2.25</v>
      </c>
      <c r="H1117" s="9"/>
      <c r="I1117" s="9"/>
      <c r="J1117" s="10">
        <v>0.61</v>
      </c>
      <c r="K1117" s="10">
        <v>0.41</v>
      </c>
      <c r="L1117" s="9"/>
      <c r="M1117" s="10">
        <v>0.66</v>
      </c>
      <c r="N1117" s="10">
        <v>7.95</v>
      </c>
      <c r="O1117" s="1" t="s">
        <v>113</v>
      </c>
    </row>
    <row r="1118" ht="27.9" customHeight="1" spans="1:15">
      <c r="A1118" s="6" t="s">
        <v>2025</v>
      </c>
      <c r="B1118" s="7" t="s">
        <v>2026</v>
      </c>
      <c r="C1118" s="7" t="s">
        <v>2403</v>
      </c>
      <c r="D1118" s="6" t="s">
        <v>271</v>
      </c>
      <c r="E1118" s="11">
        <v>4</v>
      </c>
      <c r="F1118" s="10">
        <v>3.77</v>
      </c>
      <c r="G1118" s="10">
        <v>2.34</v>
      </c>
      <c r="H1118" s="9"/>
      <c r="I1118" s="9"/>
      <c r="J1118" s="10">
        <v>0.59</v>
      </c>
      <c r="K1118" s="10">
        <v>0.4</v>
      </c>
      <c r="L1118" s="9"/>
      <c r="M1118" s="10">
        <v>0.64</v>
      </c>
      <c r="N1118" s="10">
        <v>7.74</v>
      </c>
      <c r="O1118" s="1" t="s">
        <v>113</v>
      </c>
    </row>
    <row r="1119" ht="16.3" customHeight="1" spans="1:15">
      <c r="A1119" s="6" t="s">
        <v>2028</v>
      </c>
      <c r="B1119" s="7" t="s">
        <v>2029</v>
      </c>
      <c r="C1119" s="7" t="s">
        <v>2030</v>
      </c>
      <c r="D1119" s="6" t="s">
        <v>271</v>
      </c>
      <c r="E1119" s="11">
        <v>4</v>
      </c>
      <c r="F1119" s="10">
        <v>3.77</v>
      </c>
      <c r="G1119" s="10">
        <v>2.34</v>
      </c>
      <c r="H1119" s="9"/>
      <c r="I1119" s="9"/>
      <c r="J1119" s="10">
        <v>0.59</v>
      </c>
      <c r="K1119" s="10">
        <v>0.4</v>
      </c>
      <c r="L1119" s="9"/>
      <c r="M1119" s="10">
        <v>0.64</v>
      </c>
      <c r="N1119" s="10">
        <v>7.74</v>
      </c>
      <c r="O1119" s="1" t="s">
        <v>113</v>
      </c>
    </row>
    <row r="1120" ht="16.3" customHeight="1" spans="1:15">
      <c r="A1120" s="6" t="s">
        <v>113</v>
      </c>
      <c r="B1120" s="7" t="s">
        <v>113</v>
      </c>
      <c r="C1120" s="7" t="s">
        <v>113</v>
      </c>
      <c r="D1120" s="6" t="s">
        <v>113</v>
      </c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1" t="s">
        <v>113</v>
      </c>
    </row>
    <row r="1121" ht="16.3" customHeight="1" spans="1:15">
      <c r="A1121" s="22" t="s">
        <v>218</v>
      </c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3"/>
      <c r="O1121" s="1" t="s">
        <v>1704</v>
      </c>
    </row>
    <row r="1122" ht="62.8" customHeight="1" spans="1:15">
      <c r="A1122" s="6" t="s">
        <v>2031</v>
      </c>
      <c r="B1122" s="7" t="s">
        <v>2032</v>
      </c>
      <c r="C1122" s="7" t="s">
        <v>2388</v>
      </c>
      <c r="D1122" s="6" t="s">
        <v>502</v>
      </c>
      <c r="E1122" s="11">
        <v>10</v>
      </c>
      <c r="F1122" s="10">
        <v>4.64</v>
      </c>
      <c r="G1122" s="10">
        <v>5.84</v>
      </c>
      <c r="H1122" s="9"/>
      <c r="I1122" s="9"/>
      <c r="J1122" s="10">
        <v>1.02</v>
      </c>
      <c r="K1122" s="10">
        <v>0.69</v>
      </c>
      <c r="L1122" s="9"/>
      <c r="M1122" s="10">
        <v>1.1</v>
      </c>
      <c r="N1122" s="10">
        <v>13.29</v>
      </c>
      <c r="O1122" s="1" t="s">
        <v>113</v>
      </c>
    </row>
    <row r="1123" ht="16.3" customHeight="1" spans="1:15">
      <c r="A1123" s="6" t="s">
        <v>2033</v>
      </c>
      <c r="B1123" s="7" t="s">
        <v>1961</v>
      </c>
      <c r="C1123" s="7" t="s">
        <v>1962</v>
      </c>
      <c r="D1123" s="6" t="s">
        <v>502</v>
      </c>
      <c r="E1123" s="11">
        <v>10</v>
      </c>
      <c r="F1123" s="10">
        <v>4.64</v>
      </c>
      <c r="G1123" s="10">
        <v>5.84</v>
      </c>
      <c r="H1123" s="9"/>
      <c r="I1123" s="9"/>
      <c r="J1123" s="10">
        <v>1.02</v>
      </c>
      <c r="K1123" s="10">
        <v>0.69</v>
      </c>
      <c r="L1123" s="9"/>
      <c r="M1123" s="10">
        <v>1.1</v>
      </c>
      <c r="N1123" s="10">
        <v>13.29</v>
      </c>
      <c r="O1123" s="1" t="s">
        <v>113</v>
      </c>
    </row>
    <row r="1124" ht="39.55" customHeight="1" spans="1:15">
      <c r="A1124" s="6" t="s">
        <v>2034</v>
      </c>
      <c r="B1124" s="7" t="s">
        <v>2035</v>
      </c>
      <c r="C1124" s="7" t="s">
        <v>2389</v>
      </c>
      <c r="D1124" s="6" t="s">
        <v>502</v>
      </c>
      <c r="E1124" s="11">
        <v>10</v>
      </c>
      <c r="F1124" s="10">
        <v>29.33</v>
      </c>
      <c r="G1124" s="10">
        <v>14.48</v>
      </c>
      <c r="H1124" s="9"/>
      <c r="I1124" s="9"/>
      <c r="J1124" s="10">
        <v>4.25</v>
      </c>
      <c r="K1124" s="10">
        <v>2.88</v>
      </c>
      <c r="L1124" s="9"/>
      <c r="M1124" s="10">
        <v>4.58</v>
      </c>
      <c r="N1124" s="10">
        <v>55.52</v>
      </c>
      <c r="O1124" s="1" t="s">
        <v>113</v>
      </c>
    </row>
    <row r="1125" ht="16.3" customHeight="1" spans="1:15">
      <c r="A1125" s="6" t="s">
        <v>2036</v>
      </c>
      <c r="B1125" s="7" t="s">
        <v>1968</v>
      </c>
      <c r="C1125" s="7" t="s">
        <v>1969</v>
      </c>
      <c r="D1125" s="6" t="s">
        <v>502</v>
      </c>
      <c r="E1125" s="11">
        <v>10</v>
      </c>
      <c r="F1125" s="10">
        <v>29.33</v>
      </c>
      <c r="G1125" s="10">
        <v>14.48</v>
      </c>
      <c r="H1125" s="9"/>
      <c r="I1125" s="9"/>
      <c r="J1125" s="10">
        <v>4.25</v>
      </c>
      <c r="K1125" s="10">
        <v>2.88</v>
      </c>
      <c r="L1125" s="9"/>
      <c r="M1125" s="10">
        <v>4.58</v>
      </c>
      <c r="N1125" s="10">
        <v>55.52</v>
      </c>
      <c r="O1125" s="1" t="s">
        <v>113</v>
      </c>
    </row>
    <row r="1126" ht="39.55" customHeight="1" spans="1:15">
      <c r="A1126" s="6" t="s">
        <v>2037</v>
      </c>
      <c r="B1126" s="7" t="s">
        <v>2038</v>
      </c>
      <c r="C1126" s="7" t="s">
        <v>2404</v>
      </c>
      <c r="D1126" s="6" t="s">
        <v>502</v>
      </c>
      <c r="E1126" s="11">
        <v>10</v>
      </c>
      <c r="F1126" s="10">
        <v>1.58</v>
      </c>
      <c r="G1126" s="10">
        <v>2.5</v>
      </c>
      <c r="H1126" s="9"/>
      <c r="I1126" s="10">
        <v>0.03</v>
      </c>
      <c r="J1126" s="10">
        <v>0.4</v>
      </c>
      <c r="K1126" s="10">
        <v>0.27</v>
      </c>
      <c r="L1126" s="9"/>
      <c r="M1126" s="10">
        <v>0.43</v>
      </c>
      <c r="N1126" s="10">
        <v>5.21</v>
      </c>
      <c r="O1126" s="1" t="s">
        <v>113</v>
      </c>
    </row>
    <row r="1127" ht="27.9" customHeight="1" spans="1:15">
      <c r="A1127" s="12" t="s">
        <v>2127</v>
      </c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3" t="s">
        <v>113</v>
      </c>
    </row>
    <row r="1128" ht="16.3" customHeight="1" spans="1:15">
      <c r="A1128" s="14" t="s">
        <v>113</v>
      </c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3" t="s">
        <v>113</v>
      </c>
    </row>
    <row r="1129" ht="17.05" customHeight="1" spans="1:15">
      <c r="A1129" s="4" t="s">
        <v>220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14" t="s">
        <v>2405</v>
      </c>
      <c r="N1129" s="14"/>
      <c r="O1129" s="13" t="s">
        <v>113</v>
      </c>
    </row>
    <row r="1130" ht="17.05" customHeight="1" spans="1:15">
      <c r="A1130" s="15" t="s">
        <v>55</v>
      </c>
      <c r="B1130" s="15" t="s">
        <v>222</v>
      </c>
      <c r="C1130" s="15" t="s">
        <v>2129</v>
      </c>
      <c r="D1130" s="15" t="s">
        <v>66</v>
      </c>
      <c r="E1130" s="15" t="s">
        <v>226</v>
      </c>
      <c r="F1130" s="16" t="s">
        <v>2130</v>
      </c>
      <c r="G1130" s="17"/>
      <c r="H1130" s="17"/>
      <c r="I1130" s="17"/>
      <c r="J1130" s="17"/>
      <c r="K1130" s="17"/>
      <c r="L1130" s="17"/>
      <c r="M1130" s="18"/>
      <c r="N1130" s="19" t="s">
        <v>2131</v>
      </c>
      <c r="O1130" s="20" t="s">
        <v>113</v>
      </c>
    </row>
    <row r="1131" ht="41.85" customHeight="1" spans="1:15">
      <c r="A1131" s="21"/>
      <c r="B1131" s="21"/>
      <c r="C1131" s="21"/>
      <c r="D1131" s="21"/>
      <c r="E1131" s="21"/>
      <c r="F1131" s="5" t="s">
        <v>2132</v>
      </c>
      <c r="G1131" s="5" t="s">
        <v>2133</v>
      </c>
      <c r="H1131" s="6" t="s">
        <v>2134</v>
      </c>
      <c r="I1131" s="5" t="s">
        <v>2135</v>
      </c>
      <c r="J1131" s="5" t="s">
        <v>2136</v>
      </c>
      <c r="K1131" s="5" t="s">
        <v>2137</v>
      </c>
      <c r="L1131" s="5" t="s">
        <v>2138</v>
      </c>
      <c r="M1131" s="6" t="s">
        <v>2139</v>
      </c>
      <c r="N1131" s="24"/>
      <c r="O1131" s="20" t="s">
        <v>113</v>
      </c>
    </row>
    <row r="1132" ht="16.3" customHeight="1" spans="1:15">
      <c r="A1132" s="6" t="s">
        <v>2041</v>
      </c>
      <c r="B1132" s="7" t="s">
        <v>2042</v>
      </c>
      <c r="C1132" s="7" t="s">
        <v>2043</v>
      </c>
      <c r="D1132" s="6" t="s">
        <v>502</v>
      </c>
      <c r="E1132" s="11">
        <v>10</v>
      </c>
      <c r="F1132" s="10">
        <v>1.58</v>
      </c>
      <c r="G1132" s="10">
        <v>2.5</v>
      </c>
      <c r="H1132" s="9"/>
      <c r="I1132" s="10">
        <v>0.03</v>
      </c>
      <c r="J1132" s="10">
        <v>0.4</v>
      </c>
      <c r="K1132" s="10">
        <v>0.27</v>
      </c>
      <c r="L1132" s="9"/>
      <c r="M1132" s="10">
        <v>0.43</v>
      </c>
      <c r="N1132" s="10">
        <v>5.21</v>
      </c>
      <c r="O1132" s="1" t="s">
        <v>113</v>
      </c>
    </row>
    <row r="1133" ht="27.9" customHeight="1" spans="1:15">
      <c r="A1133" s="6" t="s">
        <v>2044</v>
      </c>
      <c r="B1133" s="7" t="s">
        <v>2045</v>
      </c>
      <c r="C1133" s="7" t="s">
        <v>2406</v>
      </c>
      <c r="D1133" s="6" t="s">
        <v>271</v>
      </c>
      <c r="E1133" s="11">
        <v>1</v>
      </c>
      <c r="F1133" s="10">
        <v>7.31</v>
      </c>
      <c r="G1133" s="10">
        <v>16.24</v>
      </c>
      <c r="H1133" s="9"/>
      <c r="I1133" s="9"/>
      <c r="J1133" s="10">
        <v>2.28</v>
      </c>
      <c r="K1133" s="10">
        <v>1.55</v>
      </c>
      <c r="L1133" s="9"/>
      <c r="M1133" s="10">
        <v>2.46</v>
      </c>
      <c r="N1133" s="10">
        <v>29.84</v>
      </c>
      <c r="O1133" s="1" t="s">
        <v>113</v>
      </c>
    </row>
    <row r="1134" ht="16.3" customHeight="1" spans="1:15">
      <c r="A1134" s="6" t="s">
        <v>2048</v>
      </c>
      <c r="B1134" s="7" t="s">
        <v>2049</v>
      </c>
      <c r="C1134" s="7" t="s">
        <v>2050</v>
      </c>
      <c r="D1134" s="6" t="s">
        <v>271</v>
      </c>
      <c r="E1134" s="11">
        <v>1</v>
      </c>
      <c r="F1134" s="10">
        <v>7.31</v>
      </c>
      <c r="G1134" s="10">
        <v>16.24</v>
      </c>
      <c r="H1134" s="9"/>
      <c r="I1134" s="9"/>
      <c r="J1134" s="10">
        <v>2.28</v>
      </c>
      <c r="K1134" s="10">
        <v>1.55</v>
      </c>
      <c r="L1134" s="9"/>
      <c r="M1134" s="10">
        <v>2.46</v>
      </c>
      <c r="N1134" s="10">
        <v>29.84</v>
      </c>
      <c r="O1134" s="1" t="s">
        <v>113</v>
      </c>
    </row>
    <row r="1135" ht="39.55" customHeight="1" spans="1:15">
      <c r="A1135" s="6" t="s">
        <v>2051</v>
      </c>
      <c r="B1135" s="7" t="s">
        <v>2052</v>
      </c>
      <c r="C1135" s="7" t="s">
        <v>2407</v>
      </c>
      <c r="D1135" s="6" t="s">
        <v>271</v>
      </c>
      <c r="E1135" s="11">
        <v>1</v>
      </c>
      <c r="F1135" s="10">
        <v>11.93</v>
      </c>
      <c r="G1135" s="10">
        <v>2.86</v>
      </c>
      <c r="H1135" s="9"/>
      <c r="I1135" s="9"/>
      <c r="J1135" s="10">
        <v>1.43</v>
      </c>
      <c r="K1135" s="10">
        <v>0.97</v>
      </c>
      <c r="L1135" s="9"/>
      <c r="M1135" s="10">
        <v>1.55</v>
      </c>
      <c r="N1135" s="10">
        <v>18.74</v>
      </c>
      <c r="O1135" s="1" t="s">
        <v>113</v>
      </c>
    </row>
    <row r="1136" ht="16.3" customHeight="1" spans="1:15">
      <c r="A1136" s="6" t="s">
        <v>2054</v>
      </c>
      <c r="B1136" s="7" t="s">
        <v>2055</v>
      </c>
      <c r="C1136" s="7" t="s">
        <v>2056</v>
      </c>
      <c r="D1136" s="6" t="s">
        <v>271</v>
      </c>
      <c r="E1136" s="11">
        <v>1</v>
      </c>
      <c r="F1136" s="10">
        <v>11.93</v>
      </c>
      <c r="G1136" s="10">
        <v>2.86</v>
      </c>
      <c r="H1136" s="9"/>
      <c r="I1136" s="9"/>
      <c r="J1136" s="10">
        <v>1.43</v>
      </c>
      <c r="K1136" s="10">
        <v>0.97</v>
      </c>
      <c r="L1136" s="9"/>
      <c r="M1136" s="10">
        <v>1.55</v>
      </c>
      <c r="N1136" s="10">
        <v>18.74</v>
      </c>
      <c r="O1136" s="1" t="s">
        <v>113</v>
      </c>
    </row>
  </sheetData>
  <mergeCells count="616">
    <mergeCell ref="A1:N1"/>
    <mergeCell ref="A2:N2"/>
    <mergeCell ref="A3:L3"/>
    <mergeCell ref="M3:N3"/>
    <mergeCell ref="F4:M4"/>
    <mergeCell ref="A6:N6"/>
    <mergeCell ref="A7:N7"/>
    <mergeCell ref="A8:N8"/>
    <mergeCell ref="A25:N25"/>
    <mergeCell ref="A26:N26"/>
    <mergeCell ref="A27:L27"/>
    <mergeCell ref="M27:N27"/>
    <mergeCell ref="F28:M28"/>
    <mergeCell ref="A31:N31"/>
    <mergeCell ref="A40:N40"/>
    <mergeCell ref="A41:N41"/>
    <mergeCell ref="A51:N51"/>
    <mergeCell ref="A52:N52"/>
    <mergeCell ref="A53:L53"/>
    <mergeCell ref="M53:N53"/>
    <mergeCell ref="F54:M54"/>
    <mergeCell ref="A64:N64"/>
    <mergeCell ref="A67:N67"/>
    <mergeCell ref="A74:N74"/>
    <mergeCell ref="A77:N77"/>
    <mergeCell ref="A78:N78"/>
    <mergeCell ref="A79:L79"/>
    <mergeCell ref="M79:N79"/>
    <mergeCell ref="F80:M80"/>
    <mergeCell ref="A86:N86"/>
    <mergeCell ref="A98:N98"/>
    <mergeCell ref="A99:N99"/>
    <mergeCell ref="A100:L100"/>
    <mergeCell ref="M100:N100"/>
    <mergeCell ref="F101:M101"/>
    <mergeCell ref="A105:N105"/>
    <mergeCell ref="A109:N109"/>
    <mergeCell ref="A110:N110"/>
    <mergeCell ref="A123:N123"/>
    <mergeCell ref="A124:N124"/>
    <mergeCell ref="A125:L125"/>
    <mergeCell ref="M125:N125"/>
    <mergeCell ref="F126:M126"/>
    <mergeCell ref="A149:N149"/>
    <mergeCell ref="A150:N150"/>
    <mergeCell ref="A151:L151"/>
    <mergeCell ref="M151:N151"/>
    <mergeCell ref="F152:M152"/>
    <mergeCell ref="A171:N171"/>
    <mergeCell ref="A172:N172"/>
    <mergeCell ref="A173:L173"/>
    <mergeCell ref="M173:N173"/>
    <mergeCell ref="F174:M174"/>
    <mergeCell ref="A181:N181"/>
    <mergeCell ref="A182:N182"/>
    <mergeCell ref="A188:N188"/>
    <mergeCell ref="A189:N189"/>
    <mergeCell ref="A190:N190"/>
    <mergeCell ref="A195:N195"/>
    <mergeCell ref="A196:N196"/>
    <mergeCell ref="A197:L197"/>
    <mergeCell ref="M197:N197"/>
    <mergeCell ref="F198:M198"/>
    <mergeCell ref="A213:N213"/>
    <mergeCell ref="A214:N214"/>
    <mergeCell ref="A215:L215"/>
    <mergeCell ref="M215:N215"/>
    <mergeCell ref="F216:M216"/>
    <mergeCell ref="A225:N225"/>
    <mergeCell ref="A235:N235"/>
    <mergeCell ref="A236:N236"/>
    <mergeCell ref="A237:L237"/>
    <mergeCell ref="M237:N237"/>
    <mergeCell ref="F238:M238"/>
    <mergeCell ref="A258:N258"/>
    <mergeCell ref="A259:N259"/>
    <mergeCell ref="A260:L260"/>
    <mergeCell ref="M260:N260"/>
    <mergeCell ref="F261:M261"/>
    <mergeCell ref="A277:N277"/>
    <mergeCell ref="A278:N278"/>
    <mergeCell ref="A279:L279"/>
    <mergeCell ref="M279:N279"/>
    <mergeCell ref="F280:M280"/>
    <mergeCell ref="A301:N301"/>
    <mergeCell ref="A302:N302"/>
    <mergeCell ref="A303:L303"/>
    <mergeCell ref="M303:N303"/>
    <mergeCell ref="F304:M304"/>
    <mergeCell ref="A322:N322"/>
    <mergeCell ref="A323:N323"/>
    <mergeCell ref="A324:L324"/>
    <mergeCell ref="M324:N324"/>
    <mergeCell ref="F325:M325"/>
    <mergeCell ref="A344:N344"/>
    <mergeCell ref="A345:N345"/>
    <mergeCell ref="A346:L346"/>
    <mergeCell ref="M346:N346"/>
    <mergeCell ref="F347:M347"/>
    <mergeCell ref="A367:N367"/>
    <mergeCell ref="A368:N368"/>
    <mergeCell ref="A369:L369"/>
    <mergeCell ref="M369:N369"/>
    <mergeCell ref="F370:M370"/>
    <mergeCell ref="A387:N387"/>
    <mergeCell ref="A388:N388"/>
    <mergeCell ref="A389:L389"/>
    <mergeCell ref="M389:N389"/>
    <mergeCell ref="F390:M390"/>
    <mergeCell ref="A409:N409"/>
    <mergeCell ref="A410:N410"/>
    <mergeCell ref="A411:L411"/>
    <mergeCell ref="M411:N411"/>
    <mergeCell ref="F412:M412"/>
    <mergeCell ref="A432:N432"/>
    <mergeCell ref="A433:N433"/>
    <mergeCell ref="A434:L434"/>
    <mergeCell ref="M434:N434"/>
    <mergeCell ref="F435:M435"/>
    <mergeCell ref="A453:N453"/>
    <mergeCell ref="A454:N454"/>
    <mergeCell ref="A455:L455"/>
    <mergeCell ref="M455:N455"/>
    <mergeCell ref="F456:M456"/>
    <mergeCell ref="A474:N474"/>
    <mergeCell ref="A475:N475"/>
    <mergeCell ref="A476:L476"/>
    <mergeCell ref="M476:N476"/>
    <mergeCell ref="F477:M477"/>
    <mergeCell ref="A496:N496"/>
    <mergeCell ref="A497:N497"/>
    <mergeCell ref="A498:L498"/>
    <mergeCell ref="M498:N498"/>
    <mergeCell ref="F499:M499"/>
    <mergeCell ref="A517:N517"/>
    <mergeCell ref="A518:N518"/>
    <mergeCell ref="A521:N521"/>
    <mergeCell ref="A522:N522"/>
    <mergeCell ref="A523:L523"/>
    <mergeCell ref="M523:N523"/>
    <mergeCell ref="F524:M524"/>
    <mergeCell ref="A547:N547"/>
    <mergeCell ref="A548:N548"/>
    <mergeCell ref="A549:L549"/>
    <mergeCell ref="M549:N549"/>
    <mergeCell ref="F550:M550"/>
    <mergeCell ref="A570:N570"/>
    <mergeCell ref="A571:N571"/>
    <mergeCell ref="A572:L572"/>
    <mergeCell ref="M572:N572"/>
    <mergeCell ref="F573:M573"/>
    <mergeCell ref="A593:N593"/>
    <mergeCell ref="A594:N594"/>
    <mergeCell ref="A596:N596"/>
    <mergeCell ref="A597:N597"/>
    <mergeCell ref="A598:L598"/>
    <mergeCell ref="M598:N598"/>
    <mergeCell ref="F599:M599"/>
    <mergeCell ref="A608:N608"/>
    <mergeCell ref="A609:N609"/>
    <mergeCell ref="A619:N619"/>
    <mergeCell ref="A620:N620"/>
    <mergeCell ref="A621:L621"/>
    <mergeCell ref="M621:N621"/>
    <mergeCell ref="F622:M622"/>
    <mergeCell ref="A638:N638"/>
    <mergeCell ref="A642:N642"/>
    <mergeCell ref="A643:N643"/>
    <mergeCell ref="A644:L644"/>
    <mergeCell ref="M644:N644"/>
    <mergeCell ref="F645:M645"/>
    <mergeCell ref="A659:N659"/>
    <mergeCell ref="A660:N660"/>
    <mergeCell ref="A661:L661"/>
    <mergeCell ref="M661:N661"/>
    <mergeCell ref="F662:M662"/>
    <mergeCell ref="A672:N672"/>
    <mergeCell ref="A673:N673"/>
    <mergeCell ref="A681:N681"/>
    <mergeCell ref="A682:N682"/>
    <mergeCell ref="A683:L683"/>
    <mergeCell ref="M683:N683"/>
    <mergeCell ref="F684:M684"/>
    <mergeCell ref="A707:N707"/>
    <mergeCell ref="A708:N708"/>
    <mergeCell ref="A709:L709"/>
    <mergeCell ref="M709:N709"/>
    <mergeCell ref="F710:M710"/>
    <mergeCell ref="A716:N716"/>
    <mergeCell ref="A717:N717"/>
    <mergeCell ref="A727:N727"/>
    <mergeCell ref="A729:N729"/>
    <mergeCell ref="A730:N730"/>
    <mergeCell ref="A731:L731"/>
    <mergeCell ref="M731:N731"/>
    <mergeCell ref="F732:M732"/>
    <mergeCell ref="A745:N745"/>
    <mergeCell ref="A746:N746"/>
    <mergeCell ref="A747:L747"/>
    <mergeCell ref="M747:N747"/>
    <mergeCell ref="F748:M748"/>
    <mergeCell ref="A766:N766"/>
    <mergeCell ref="A767:N767"/>
    <mergeCell ref="A768:L768"/>
    <mergeCell ref="M768:N768"/>
    <mergeCell ref="F769:M769"/>
    <mergeCell ref="A772:N772"/>
    <mergeCell ref="A782:N782"/>
    <mergeCell ref="A783:N783"/>
    <mergeCell ref="A787:N787"/>
    <mergeCell ref="A788:N788"/>
    <mergeCell ref="A789:L789"/>
    <mergeCell ref="M789:N789"/>
    <mergeCell ref="F790:M790"/>
    <mergeCell ref="A809:N809"/>
    <mergeCell ref="A810:N810"/>
    <mergeCell ref="A811:L811"/>
    <mergeCell ref="M811:N811"/>
    <mergeCell ref="F812:M812"/>
    <mergeCell ref="A833:N833"/>
    <mergeCell ref="A834:N834"/>
    <mergeCell ref="A835:L835"/>
    <mergeCell ref="M835:N835"/>
    <mergeCell ref="F836:M836"/>
    <mergeCell ref="A855:N855"/>
    <mergeCell ref="A856:N856"/>
    <mergeCell ref="A857:L857"/>
    <mergeCell ref="M857:N857"/>
    <mergeCell ref="F858:M858"/>
    <mergeCell ref="A879:N879"/>
    <mergeCell ref="A880:N880"/>
    <mergeCell ref="A881:L881"/>
    <mergeCell ref="M881:N881"/>
    <mergeCell ref="F882:M882"/>
    <mergeCell ref="A900:N900"/>
    <mergeCell ref="A901:N901"/>
    <mergeCell ref="A902:L902"/>
    <mergeCell ref="M902:N902"/>
    <mergeCell ref="F903:M903"/>
    <mergeCell ref="A921:N921"/>
    <mergeCell ref="A922:N922"/>
    <mergeCell ref="A923:L923"/>
    <mergeCell ref="M923:N923"/>
    <mergeCell ref="F924:M924"/>
    <mergeCell ref="A928:N928"/>
    <mergeCell ref="A929:N929"/>
    <mergeCell ref="A930:N930"/>
    <mergeCell ref="A944:N944"/>
    <mergeCell ref="A945:N945"/>
    <mergeCell ref="A946:L946"/>
    <mergeCell ref="M946:N946"/>
    <mergeCell ref="F947:M947"/>
    <mergeCell ref="A964:N964"/>
    <mergeCell ref="A965:N965"/>
    <mergeCell ref="A966:N966"/>
    <mergeCell ref="A969:N969"/>
    <mergeCell ref="A970:N970"/>
    <mergeCell ref="A971:L971"/>
    <mergeCell ref="M971:N971"/>
    <mergeCell ref="F972:M972"/>
    <mergeCell ref="A987:N987"/>
    <mergeCell ref="A988:N988"/>
    <mergeCell ref="A989:L989"/>
    <mergeCell ref="M989:N989"/>
    <mergeCell ref="F990:M990"/>
    <mergeCell ref="A1005:N1005"/>
    <mergeCell ref="A1006:N1006"/>
    <mergeCell ref="A1007:L1007"/>
    <mergeCell ref="M1007:N1007"/>
    <mergeCell ref="F1008:M1008"/>
    <mergeCell ref="A1021:N1021"/>
    <mergeCell ref="A1025:N1025"/>
    <mergeCell ref="A1026:N1026"/>
    <mergeCell ref="A1027:L1027"/>
    <mergeCell ref="M1027:N1027"/>
    <mergeCell ref="F1028:M1028"/>
    <mergeCell ref="A1044:N1044"/>
    <mergeCell ref="A1045:N1045"/>
    <mergeCell ref="A1046:L1046"/>
    <mergeCell ref="M1046:N1046"/>
    <mergeCell ref="F1047:M1047"/>
    <mergeCell ref="A1059:N1059"/>
    <mergeCell ref="A1060:N1060"/>
    <mergeCell ref="A1068:N1068"/>
    <mergeCell ref="A1069:N1069"/>
    <mergeCell ref="A1070:L1070"/>
    <mergeCell ref="M1070:N1070"/>
    <mergeCell ref="F1071:M1071"/>
    <mergeCell ref="A1088:N1088"/>
    <mergeCell ref="A1089:N1089"/>
    <mergeCell ref="A1090:L1090"/>
    <mergeCell ref="M1090:N1090"/>
    <mergeCell ref="F1091:M1091"/>
    <mergeCell ref="A1107:N1107"/>
    <mergeCell ref="A1108:N1108"/>
    <mergeCell ref="A1109:L1109"/>
    <mergeCell ref="M1109:N1109"/>
    <mergeCell ref="F1110:M1110"/>
    <mergeCell ref="A1121:N1121"/>
    <mergeCell ref="A1127:N1127"/>
    <mergeCell ref="A1128:N1128"/>
    <mergeCell ref="A1129:L1129"/>
    <mergeCell ref="M1129:N1129"/>
    <mergeCell ref="F1130:M1130"/>
    <mergeCell ref="A4:A5"/>
    <mergeCell ref="A28:A29"/>
    <mergeCell ref="A54:A55"/>
    <mergeCell ref="A80:A81"/>
    <mergeCell ref="A101:A102"/>
    <mergeCell ref="A126:A127"/>
    <mergeCell ref="A152:A153"/>
    <mergeCell ref="A174:A175"/>
    <mergeCell ref="A198:A199"/>
    <mergeCell ref="A216:A217"/>
    <mergeCell ref="A238:A239"/>
    <mergeCell ref="A261:A262"/>
    <mergeCell ref="A280:A281"/>
    <mergeCell ref="A304:A305"/>
    <mergeCell ref="A325:A326"/>
    <mergeCell ref="A347:A348"/>
    <mergeCell ref="A370:A371"/>
    <mergeCell ref="A390:A391"/>
    <mergeCell ref="A412:A413"/>
    <mergeCell ref="A435:A436"/>
    <mergeCell ref="A456:A457"/>
    <mergeCell ref="A477:A478"/>
    <mergeCell ref="A499:A500"/>
    <mergeCell ref="A524:A525"/>
    <mergeCell ref="A550:A551"/>
    <mergeCell ref="A573:A574"/>
    <mergeCell ref="A599:A600"/>
    <mergeCell ref="A622:A623"/>
    <mergeCell ref="A645:A646"/>
    <mergeCell ref="A662:A663"/>
    <mergeCell ref="A684:A685"/>
    <mergeCell ref="A710:A711"/>
    <mergeCell ref="A732:A733"/>
    <mergeCell ref="A748:A749"/>
    <mergeCell ref="A769:A770"/>
    <mergeCell ref="A790:A791"/>
    <mergeCell ref="A812:A813"/>
    <mergeCell ref="A836:A837"/>
    <mergeCell ref="A858:A859"/>
    <mergeCell ref="A882:A883"/>
    <mergeCell ref="A903:A904"/>
    <mergeCell ref="A924:A925"/>
    <mergeCell ref="A947:A948"/>
    <mergeCell ref="A972:A973"/>
    <mergeCell ref="A990:A991"/>
    <mergeCell ref="A1008:A1009"/>
    <mergeCell ref="A1028:A1029"/>
    <mergeCell ref="A1047:A1048"/>
    <mergeCell ref="A1071:A1072"/>
    <mergeCell ref="A1091:A1092"/>
    <mergeCell ref="A1110:A1111"/>
    <mergeCell ref="A1130:A1131"/>
    <mergeCell ref="B4:B5"/>
    <mergeCell ref="B28:B29"/>
    <mergeCell ref="B54:B55"/>
    <mergeCell ref="B80:B81"/>
    <mergeCell ref="B101:B102"/>
    <mergeCell ref="B126:B127"/>
    <mergeCell ref="B152:B153"/>
    <mergeCell ref="B174:B175"/>
    <mergeCell ref="B198:B199"/>
    <mergeCell ref="B216:B217"/>
    <mergeCell ref="B238:B239"/>
    <mergeCell ref="B261:B262"/>
    <mergeCell ref="B280:B281"/>
    <mergeCell ref="B304:B305"/>
    <mergeCell ref="B325:B326"/>
    <mergeCell ref="B347:B348"/>
    <mergeCell ref="B370:B371"/>
    <mergeCell ref="B390:B391"/>
    <mergeCell ref="B412:B413"/>
    <mergeCell ref="B435:B436"/>
    <mergeCell ref="B456:B457"/>
    <mergeCell ref="B477:B478"/>
    <mergeCell ref="B499:B500"/>
    <mergeCell ref="B524:B525"/>
    <mergeCell ref="B550:B551"/>
    <mergeCell ref="B573:B574"/>
    <mergeCell ref="B599:B600"/>
    <mergeCell ref="B622:B623"/>
    <mergeCell ref="B645:B646"/>
    <mergeCell ref="B662:B663"/>
    <mergeCell ref="B684:B685"/>
    <mergeCell ref="B710:B711"/>
    <mergeCell ref="B732:B733"/>
    <mergeCell ref="B748:B749"/>
    <mergeCell ref="B769:B770"/>
    <mergeCell ref="B790:B791"/>
    <mergeCell ref="B812:B813"/>
    <mergeCell ref="B836:B837"/>
    <mergeCell ref="B858:B859"/>
    <mergeCell ref="B882:B883"/>
    <mergeCell ref="B903:B904"/>
    <mergeCell ref="B924:B925"/>
    <mergeCell ref="B947:B948"/>
    <mergeCell ref="B972:B973"/>
    <mergeCell ref="B990:B991"/>
    <mergeCell ref="B1008:B1009"/>
    <mergeCell ref="B1028:B1029"/>
    <mergeCell ref="B1047:B1048"/>
    <mergeCell ref="B1071:B1072"/>
    <mergeCell ref="B1091:B1092"/>
    <mergeCell ref="B1110:B1111"/>
    <mergeCell ref="B1130:B1131"/>
    <mergeCell ref="C4:C5"/>
    <mergeCell ref="C28:C29"/>
    <mergeCell ref="C54:C55"/>
    <mergeCell ref="C80:C81"/>
    <mergeCell ref="C101:C102"/>
    <mergeCell ref="C126:C127"/>
    <mergeCell ref="C152:C153"/>
    <mergeCell ref="C174:C175"/>
    <mergeCell ref="C198:C199"/>
    <mergeCell ref="C216:C217"/>
    <mergeCell ref="C238:C239"/>
    <mergeCell ref="C261:C262"/>
    <mergeCell ref="C280:C281"/>
    <mergeCell ref="C304:C305"/>
    <mergeCell ref="C325:C326"/>
    <mergeCell ref="C347:C348"/>
    <mergeCell ref="C370:C371"/>
    <mergeCell ref="C390:C391"/>
    <mergeCell ref="C412:C413"/>
    <mergeCell ref="C435:C436"/>
    <mergeCell ref="C456:C457"/>
    <mergeCell ref="C477:C478"/>
    <mergeCell ref="C499:C500"/>
    <mergeCell ref="C524:C525"/>
    <mergeCell ref="C550:C551"/>
    <mergeCell ref="C573:C574"/>
    <mergeCell ref="C599:C600"/>
    <mergeCell ref="C622:C623"/>
    <mergeCell ref="C645:C646"/>
    <mergeCell ref="C662:C663"/>
    <mergeCell ref="C684:C685"/>
    <mergeCell ref="C710:C711"/>
    <mergeCell ref="C732:C733"/>
    <mergeCell ref="C748:C749"/>
    <mergeCell ref="C769:C770"/>
    <mergeCell ref="C790:C791"/>
    <mergeCell ref="C812:C813"/>
    <mergeCell ref="C836:C837"/>
    <mergeCell ref="C858:C859"/>
    <mergeCell ref="C882:C883"/>
    <mergeCell ref="C903:C904"/>
    <mergeCell ref="C924:C925"/>
    <mergeCell ref="C947:C948"/>
    <mergeCell ref="C972:C973"/>
    <mergeCell ref="C990:C991"/>
    <mergeCell ref="C1008:C1009"/>
    <mergeCell ref="C1028:C1029"/>
    <mergeCell ref="C1047:C1048"/>
    <mergeCell ref="C1071:C1072"/>
    <mergeCell ref="C1091:C1092"/>
    <mergeCell ref="C1110:C1111"/>
    <mergeCell ref="C1130:C1131"/>
    <mergeCell ref="D4:D5"/>
    <mergeCell ref="D28:D29"/>
    <mergeCell ref="D54:D55"/>
    <mergeCell ref="D80:D81"/>
    <mergeCell ref="D101:D102"/>
    <mergeCell ref="D126:D127"/>
    <mergeCell ref="D152:D153"/>
    <mergeCell ref="D174:D175"/>
    <mergeCell ref="D198:D199"/>
    <mergeCell ref="D216:D217"/>
    <mergeCell ref="D238:D239"/>
    <mergeCell ref="D261:D262"/>
    <mergeCell ref="D280:D281"/>
    <mergeCell ref="D304:D305"/>
    <mergeCell ref="D325:D326"/>
    <mergeCell ref="D347:D348"/>
    <mergeCell ref="D370:D371"/>
    <mergeCell ref="D390:D391"/>
    <mergeCell ref="D412:D413"/>
    <mergeCell ref="D435:D436"/>
    <mergeCell ref="D456:D457"/>
    <mergeCell ref="D477:D478"/>
    <mergeCell ref="D499:D500"/>
    <mergeCell ref="D524:D525"/>
    <mergeCell ref="D550:D551"/>
    <mergeCell ref="D573:D574"/>
    <mergeCell ref="D599:D600"/>
    <mergeCell ref="D622:D623"/>
    <mergeCell ref="D645:D646"/>
    <mergeCell ref="D662:D663"/>
    <mergeCell ref="D684:D685"/>
    <mergeCell ref="D710:D711"/>
    <mergeCell ref="D732:D733"/>
    <mergeCell ref="D748:D749"/>
    <mergeCell ref="D769:D770"/>
    <mergeCell ref="D790:D791"/>
    <mergeCell ref="D812:D813"/>
    <mergeCell ref="D836:D837"/>
    <mergeCell ref="D858:D859"/>
    <mergeCell ref="D882:D883"/>
    <mergeCell ref="D903:D904"/>
    <mergeCell ref="D924:D925"/>
    <mergeCell ref="D947:D948"/>
    <mergeCell ref="D972:D973"/>
    <mergeCell ref="D990:D991"/>
    <mergeCell ref="D1008:D1009"/>
    <mergeCell ref="D1028:D1029"/>
    <mergeCell ref="D1047:D1048"/>
    <mergeCell ref="D1071:D1072"/>
    <mergeCell ref="D1091:D1092"/>
    <mergeCell ref="D1110:D1111"/>
    <mergeCell ref="D1130:D1131"/>
    <mergeCell ref="E4:E5"/>
    <mergeCell ref="E28:E29"/>
    <mergeCell ref="E54:E55"/>
    <mergeCell ref="E80:E81"/>
    <mergeCell ref="E101:E102"/>
    <mergeCell ref="E126:E127"/>
    <mergeCell ref="E152:E153"/>
    <mergeCell ref="E174:E175"/>
    <mergeCell ref="E198:E199"/>
    <mergeCell ref="E216:E217"/>
    <mergeCell ref="E238:E239"/>
    <mergeCell ref="E261:E262"/>
    <mergeCell ref="E280:E281"/>
    <mergeCell ref="E304:E305"/>
    <mergeCell ref="E325:E326"/>
    <mergeCell ref="E347:E348"/>
    <mergeCell ref="E370:E371"/>
    <mergeCell ref="E390:E391"/>
    <mergeCell ref="E412:E413"/>
    <mergeCell ref="E435:E436"/>
    <mergeCell ref="E456:E457"/>
    <mergeCell ref="E477:E478"/>
    <mergeCell ref="E499:E500"/>
    <mergeCell ref="E524:E525"/>
    <mergeCell ref="E550:E551"/>
    <mergeCell ref="E573:E574"/>
    <mergeCell ref="E599:E600"/>
    <mergeCell ref="E622:E623"/>
    <mergeCell ref="E645:E646"/>
    <mergeCell ref="E662:E663"/>
    <mergeCell ref="E684:E685"/>
    <mergeCell ref="E710:E711"/>
    <mergeCell ref="E732:E733"/>
    <mergeCell ref="E748:E749"/>
    <mergeCell ref="E769:E770"/>
    <mergeCell ref="E790:E791"/>
    <mergeCell ref="E812:E813"/>
    <mergeCell ref="E836:E837"/>
    <mergeCell ref="E858:E859"/>
    <mergeCell ref="E882:E883"/>
    <mergeCell ref="E903:E904"/>
    <mergeCell ref="E924:E925"/>
    <mergeCell ref="E947:E948"/>
    <mergeCell ref="E972:E973"/>
    <mergeCell ref="E990:E991"/>
    <mergeCell ref="E1008:E1009"/>
    <mergeCell ref="E1028:E1029"/>
    <mergeCell ref="E1047:E1048"/>
    <mergeCell ref="E1071:E1072"/>
    <mergeCell ref="E1091:E1092"/>
    <mergeCell ref="E1110:E1111"/>
    <mergeCell ref="E1130:E1131"/>
    <mergeCell ref="N4:N5"/>
    <mergeCell ref="N28:N29"/>
    <mergeCell ref="N54:N55"/>
    <mergeCell ref="N80:N81"/>
    <mergeCell ref="N101:N102"/>
    <mergeCell ref="N126:N127"/>
    <mergeCell ref="N152:N153"/>
    <mergeCell ref="N174:N175"/>
    <mergeCell ref="N198:N199"/>
    <mergeCell ref="N216:N217"/>
    <mergeCell ref="N238:N239"/>
    <mergeCell ref="N261:N262"/>
    <mergeCell ref="N280:N281"/>
    <mergeCell ref="N304:N305"/>
    <mergeCell ref="N325:N326"/>
    <mergeCell ref="N347:N348"/>
    <mergeCell ref="N370:N371"/>
    <mergeCell ref="N390:N391"/>
    <mergeCell ref="N412:N413"/>
    <mergeCell ref="N435:N436"/>
    <mergeCell ref="N456:N457"/>
    <mergeCell ref="N477:N478"/>
    <mergeCell ref="N499:N500"/>
    <mergeCell ref="N524:N525"/>
    <mergeCell ref="N550:N551"/>
    <mergeCell ref="N573:N574"/>
    <mergeCell ref="N599:N600"/>
    <mergeCell ref="N622:N623"/>
    <mergeCell ref="N645:N646"/>
    <mergeCell ref="N662:N663"/>
    <mergeCell ref="N684:N685"/>
    <mergeCell ref="N710:N711"/>
    <mergeCell ref="N732:N733"/>
    <mergeCell ref="N748:N749"/>
    <mergeCell ref="N769:N770"/>
    <mergeCell ref="N790:N791"/>
    <mergeCell ref="N812:N813"/>
    <mergeCell ref="N836:N837"/>
    <mergeCell ref="N858:N859"/>
    <mergeCell ref="N882:N883"/>
    <mergeCell ref="N903:N904"/>
    <mergeCell ref="N924:N925"/>
    <mergeCell ref="N947:N948"/>
    <mergeCell ref="N972:N973"/>
    <mergeCell ref="N990:N991"/>
    <mergeCell ref="N1008:N1009"/>
    <mergeCell ref="N1028:N1029"/>
    <mergeCell ref="N1047:N1048"/>
    <mergeCell ref="N1071:N1072"/>
    <mergeCell ref="N1091:N1092"/>
    <mergeCell ref="N1110:N1111"/>
    <mergeCell ref="N1130:N1131"/>
  </mergeCells>
  <pageMargins left="0.511811023622047" right="0" top="0.393700787401575" bottom="0" header="0" footer="0"/>
  <pageSetup paperSize="9" orientation="landscape"/>
  <headerFooter/>
  <rowBreaks count="51" manualBreakCount="51">
    <brk id="24" max="16383" man="1"/>
    <brk id="50" max="16383" man="1"/>
    <brk id="76" max="16383" man="1"/>
    <brk id="97" max="16383" man="1"/>
    <brk id="122" max="16383" man="1"/>
    <brk id="148" max="16383" man="1"/>
    <brk id="170" max="16383" man="1"/>
    <brk id="194" max="16383" man="1"/>
    <brk id="212" max="16383" man="1"/>
    <brk id="234" max="16383" man="1"/>
    <brk id="257" max="16383" man="1"/>
    <brk id="276" max="16383" man="1"/>
    <brk id="300" max="16383" man="1"/>
    <brk id="321" max="16383" man="1"/>
    <brk id="343" max="16383" man="1"/>
    <brk id="366" max="16383" man="1"/>
    <brk id="386" max="16383" man="1"/>
    <brk id="408" max="16383" man="1"/>
    <brk id="431" max="16383" man="1"/>
    <brk id="452" max="16383" man="1"/>
    <brk id="473" max="16383" man="1"/>
    <brk id="495" max="16383" man="1"/>
    <brk id="520" max="16383" man="1"/>
    <brk id="546" max="16383" man="1"/>
    <brk id="569" max="16383" man="1"/>
    <brk id="595" max="16383" man="1"/>
    <brk id="618" max="16383" man="1"/>
    <brk id="641" max="16383" man="1"/>
    <brk id="658" max="16383" man="1"/>
    <brk id="680" max="16383" man="1"/>
    <brk id="706" max="16383" man="1"/>
    <brk id="728" max="16383" man="1"/>
    <brk id="744" max="16383" man="1"/>
    <brk id="765" max="16383" man="1"/>
    <brk id="786" max="16383" man="1"/>
    <brk id="808" max="16383" man="1"/>
    <brk id="832" max="16383" man="1"/>
    <brk id="854" max="16383" man="1"/>
    <brk id="878" max="16383" man="1"/>
    <brk id="899" max="16383" man="1"/>
    <brk id="920" max="16383" man="1"/>
    <brk id="943" max="16383" man="1"/>
    <brk id="968" max="16383" man="1"/>
    <brk id="986" max="16383" man="1"/>
    <brk id="1004" max="16383" man="1"/>
    <brk id="1024" max="16383" man="1"/>
    <brk id="1043" max="16383" man="1"/>
    <brk id="1067" max="16383" man="1"/>
    <brk id="1087" max="16383" man="1"/>
    <brk id="1106" max="16383" man="1"/>
    <brk id="112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4"/>
  <sheetViews>
    <sheetView workbookViewId="0">
      <selection activeCell="A1" sqref="A1:N1"/>
    </sheetView>
  </sheetViews>
  <sheetFormatPr defaultColWidth="10.2857142857143" defaultRowHeight="15"/>
  <cols>
    <col min="1" max="1" width="6.37142857142857" style="1" customWidth="1"/>
    <col min="2" max="2" width="12.3428571428571" style="1" customWidth="1"/>
    <col min="3" max="3" width="39.2" style="1" customWidth="1"/>
    <col min="4" max="4" width="5.6952380952381" style="1" customWidth="1"/>
    <col min="5" max="5" width="8.68571428571429" style="1" customWidth="1"/>
    <col min="6" max="8" width="8.14285714285714" style="1" customWidth="1"/>
    <col min="9" max="9" width="7.73333333333333" style="1" customWidth="1"/>
    <col min="10" max="10" width="9.08571428571429" style="1" customWidth="1"/>
    <col min="11" max="11" width="7.6" style="1" customWidth="1"/>
    <col min="12" max="12" width="1.9047619047619" style="1" customWidth="1"/>
    <col min="13" max="13" width="6.1047619047619" style="1" customWidth="1"/>
    <col min="14" max="14" width="10.3047619047619" style="1" customWidth="1"/>
    <col min="15" max="15" width="10.2857142857143" style="1" hidden="1" customWidth="1"/>
    <col min="16" max="16384" width="10.2857142857143" style="1"/>
  </cols>
  <sheetData>
    <row r="1" ht="27.9" customHeight="1" spans="1:15">
      <c r="A1" s="12" t="s">
        <v>2408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 t="s">
        <v>113</v>
      </c>
    </row>
    <row r="2" ht="16.3" customHeight="1" spans="1:15">
      <c r="A2" s="14" t="s">
        <v>113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 t="s">
        <v>113</v>
      </c>
    </row>
    <row r="3" ht="17.05" customHeight="1" spans="1:15">
      <c r="A3" s="4" t="s">
        <v>220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4" t="s">
        <v>2409</v>
      </c>
      <c r="N3" s="14"/>
      <c r="O3" s="13" t="s">
        <v>113</v>
      </c>
    </row>
    <row r="4" ht="27.9" customHeight="1" spans="1:15">
      <c r="A4" s="15" t="s">
        <v>55</v>
      </c>
      <c r="B4" s="15" t="s">
        <v>222</v>
      </c>
      <c r="C4" s="15" t="s">
        <v>2129</v>
      </c>
      <c r="D4" s="15" t="s">
        <v>66</v>
      </c>
      <c r="E4" s="15" t="s">
        <v>226</v>
      </c>
      <c r="F4" s="16" t="s">
        <v>2130</v>
      </c>
      <c r="G4" s="17"/>
      <c r="H4" s="17"/>
      <c r="I4" s="17"/>
      <c r="J4" s="17"/>
      <c r="K4" s="17"/>
      <c r="L4" s="17"/>
      <c r="M4" s="18"/>
      <c r="N4" s="19" t="s">
        <v>2131</v>
      </c>
      <c r="O4" s="20" t="s">
        <v>113</v>
      </c>
    </row>
    <row r="5" ht="41.85" customHeight="1" spans="1:15">
      <c r="A5" s="21"/>
      <c r="B5" s="21"/>
      <c r="C5" s="21"/>
      <c r="D5" s="21"/>
      <c r="E5" s="21"/>
      <c r="F5" s="5" t="s">
        <v>2132</v>
      </c>
      <c r="G5" s="5" t="s">
        <v>2133</v>
      </c>
      <c r="H5" s="5" t="s">
        <v>2135</v>
      </c>
      <c r="I5" s="5" t="s">
        <v>2136</v>
      </c>
      <c r="J5" s="5" t="s">
        <v>2137</v>
      </c>
      <c r="K5" s="5" t="s">
        <v>2138</v>
      </c>
      <c r="L5" s="22" t="s">
        <v>2139</v>
      </c>
      <c r="M5" s="23"/>
      <c r="N5" s="24"/>
      <c r="O5" s="20" t="s">
        <v>113</v>
      </c>
    </row>
    <row r="6" ht="16.3" customHeight="1" spans="1:15">
      <c r="A6" s="22" t="s">
        <v>73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3"/>
      <c r="O6" s="1" t="s">
        <v>230</v>
      </c>
    </row>
    <row r="7" ht="16.3" customHeight="1" spans="1:15">
      <c r="A7" s="22" t="s">
        <v>133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3"/>
      <c r="O7" s="1" t="s">
        <v>231</v>
      </c>
    </row>
    <row r="8" ht="16.3" customHeight="1" spans="1:15">
      <c r="A8" s="22" t="s">
        <v>151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3"/>
      <c r="O8" s="1" t="s">
        <v>232</v>
      </c>
    </row>
    <row r="9" ht="27.9" customHeight="1" spans="1:15">
      <c r="A9" s="6" t="s">
        <v>121</v>
      </c>
      <c r="B9" s="7" t="s">
        <v>2082</v>
      </c>
      <c r="C9" s="7" t="s">
        <v>2410</v>
      </c>
      <c r="D9" s="6" t="s">
        <v>237</v>
      </c>
      <c r="E9" s="11">
        <v>3841.1</v>
      </c>
      <c r="F9" s="10">
        <v>24.69</v>
      </c>
      <c r="G9" s="10">
        <v>11.3</v>
      </c>
      <c r="H9" s="10">
        <v>0.77</v>
      </c>
      <c r="I9" s="10">
        <v>3.56</v>
      </c>
      <c r="J9" s="10">
        <v>2.41</v>
      </c>
      <c r="K9" s="9"/>
      <c r="L9" s="26">
        <v>3.85</v>
      </c>
      <c r="M9" s="27"/>
      <c r="N9" s="10">
        <v>46.58</v>
      </c>
      <c r="O9" s="1" t="s">
        <v>113</v>
      </c>
    </row>
    <row r="10" ht="27.9" customHeight="1" spans="1:15">
      <c r="A10" s="6" t="s">
        <v>150</v>
      </c>
      <c r="B10" s="7" t="s">
        <v>2104</v>
      </c>
      <c r="C10" s="7" t="s">
        <v>2105</v>
      </c>
      <c r="D10" s="6" t="s">
        <v>237</v>
      </c>
      <c r="E10" s="11">
        <v>3841.1</v>
      </c>
      <c r="F10" s="10">
        <v>18.88</v>
      </c>
      <c r="G10" s="10">
        <v>9.29</v>
      </c>
      <c r="H10" s="10">
        <v>0.77</v>
      </c>
      <c r="I10" s="10">
        <v>2.8</v>
      </c>
      <c r="J10" s="10">
        <v>1.9</v>
      </c>
      <c r="K10" s="9"/>
      <c r="L10" s="26">
        <v>3.03</v>
      </c>
      <c r="M10" s="27"/>
      <c r="N10" s="10">
        <v>36.67</v>
      </c>
      <c r="O10" s="1" t="s">
        <v>113</v>
      </c>
    </row>
    <row r="11" ht="16.3" customHeight="1" spans="1:15">
      <c r="A11" s="6" t="s">
        <v>152</v>
      </c>
      <c r="B11" s="7" t="s">
        <v>2106</v>
      </c>
      <c r="C11" s="7" t="s">
        <v>2107</v>
      </c>
      <c r="D11" s="6" t="s">
        <v>237</v>
      </c>
      <c r="E11" s="11">
        <v>3841.1</v>
      </c>
      <c r="F11" s="10">
        <v>5.81</v>
      </c>
      <c r="G11" s="10">
        <v>2.01</v>
      </c>
      <c r="H11" s="9"/>
      <c r="I11" s="10">
        <v>0.76</v>
      </c>
      <c r="J11" s="10">
        <v>0.51</v>
      </c>
      <c r="K11" s="9"/>
      <c r="L11" s="26">
        <v>0.82</v>
      </c>
      <c r="M11" s="27"/>
      <c r="N11" s="10">
        <v>9.91</v>
      </c>
      <c r="O11" s="1" t="s">
        <v>113</v>
      </c>
    </row>
    <row r="12" ht="16.3" customHeight="1" spans="1:15">
      <c r="A12" s="22" t="s">
        <v>153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3"/>
      <c r="O12" s="1" t="s">
        <v>232</v>
      </c>
    </row>
    <row r="13" ht="16.3" customHeight="1" spans="1:15">
      <c r="A13" s="22" t="s">
        <v>75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3"/>
      <c r="O13" s="1" t="s">
        <v>231</v>
      </c>
    </row>
    <row r="14" ht="16.3" customHeight="1" spans="1:15">
      <c r="A14" s="22" t="s">
        <v>175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3"/>
      <c r="O14" s="1" t="s">
        <v>232</v>
      </c>
    </row>
    <row r="15" ht="16.3" customHeight="1" spans="1:15">
      <c r="A15" s="22" t="s">
        <v>176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3"/>
      <c r="O15" s="1" t="s">
        <v>232</v>
      </c>
    </row>
    <row r="16" ht="16.3" customHeight="1" spans="1:15">
      <c r="A16" s="22" t="s">
        <v>178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3"/>
      <c r="O16" s="1" t="s">
        <v>232</v>
      </c>
    </row>
    <row r="17" ht="16.3" customHeight="1" spans="1:15">
      <c r="A17" s="22" t="s">
        <v>180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3"/>
      <c r="O17" s="1" t="s">
        <v>232</v>
      </c>
    </row>
    <row r="18" ht="16.3" customHeight="1" spans="1:15">
      <c r="A18" s="22" t="s">
        <v>182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3"/>
      <c r="O18" s="1" t="s">
        <v>232</v>
      </c>
    </row>
    <row r="19" ht="16.3" customHeight="1" spans="1:15">
      <c r="A19" s="22" t="s">
        <v>184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3"/>
      <c r="O19" s="1" t="s">
        <v>232</v>
      </c>
    </row>
    <row r="20" ht="27.9" customHeight="1" spans="1:15">
      <c r="A20" s="6" t="s">
        <v>122</v>
      </c>
      <c r="B20" s="7" t="s">
        <v>2085</v>
      </c>
      <c r="C20" s="7" t="s">
        <v>2411</v>
      </c>
      <c r="D20" s="6" t="s">
        <v>237</v>
      </c>
      <c r="E20" s="11">
        <v>21.75</v>
      </c>
      <c r="F20" s="10">
        <v>6.46</v>
      </c>
      <c r="G20" s="10">
        <v>3.14</v>
      </c>
      <c r="H20" s="10">
        <v>0.36</v>
      </c>
      <c r="I20" s="10">
        <v>0.97</v>
      </c>
      <c r="J20" s="10">
        <v>0.66</v>
      </c>
      <c r="K20" s="9"/>
      <c r="L20" s="26">
        <v>1.04</v>
      </c>
      <c r="M20" s="27"/>
      <c r="N20" s="10">
        <v>12.63</v>
      </c>
      <c r="O20" s="1" t="s">
        <v>113</v>
      </c>
    </row>
    <row r="21" ht="16.3" customHeight="1" spans="1:15">
      <c r="A21" s="6" t="s">
        <v>155</v>
      </c>
      <c r="B21" s="7" t="s">
        <v>2108</v>
      </c>
      <c r="C21" s="7" t="s">
        <v>2109</v>
      </c>
      <c r="D21" s="6" t="s">
        <v>237</v>
      </c>
      <c r="E21" s="11">
        <v>21.75</v>
      </c>
      <c r="F21" s="10">
        <v>6.46</v>
      </c>
      <c r="G21" s="10">
        <v>3.14</v>
      </c>
      <c r="H21" s="10">
        <v>0.36</v>
      </c>
      <c r="I21" s="10">
        <v>0.97</v>
      </c>
      <c r="J21" s="10">
        <v>0.66</v>
      </c>
      <c r="K21" s="9"/>
      <c r="L21" s="26">
        <v>1.04</v>
      </c>
      <c r="M21" s="27"/>
      <c r="N21" s="10">
        <v>12.63</v>
      </c>
      <c r="O21" s="1" t="s">
        <v>113</v>
      </c>
    </row>
    <row r="22" ht="16.3" customHeight="1" spans="1:15">
      <c r="A22" s="22" t="s">
        <v>78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3"/>
      <c r="O22" s="1" t="s">
        <v>231</v>
      </c>
    </row>
    <row r="23" ht="16.3" customHeight="1" spans="1:15">
      <c r="A23" s="22" t="s">
        <v>153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3"/>
      <c r="O23" s="1" t="s">
        <v>232</v>
      </c>
    </row>
    <row r="24" ht="16.3" customHeight="1" spans="1:15">
      <c r="A24" s="22" t="s">
        <v>80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3"/>
      <c r="O24" s="1" t="s">
        <v>231</v>
      </c>
    </row>
    <row r="25" ht="16.3" customHeight="1" spans="1:15">
      <c r="A25" s="22" t="s">
        <v>153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3"/>
      <c r="O25" s="1" t="s">
        <v>232</v>
      </c>
    </row>
    <row r="26" ht="16.3" customHeight="1" spans="1:15">
      <c r="A26" s="22" t="s">
        <v>83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3"/>
      <c r="O26" s="1" t="s">
        <v>230</v>
      </c>
    </row>
    <row r="27" ht="16.3" customHeight="1" spans="1:15">
      <c r="A27" s="22" t="s">
        <v>84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3"/>
      <c r="O27" s="1" t="s">
        <v>570</v>
      </c>
    </row>
    <row r="28" ht="16.3" customHeight="1" spans="1:15">
      <c r="A28" s="22" t="s">
        <v>191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3"/>
      <c r="O28" s="1" t="s">
        <v>571</v>
      </c>
    </row>
    <row r="29" ht="16.3" customHeight="1" spans="1:15">
      <c r="A29" s="22" t="s">
        <v>192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3"/>
      <c r="O29" s="1" t="s">
        <v>571</v>
      </c>
    </row>
    <row r="30" ht="27.9" customHeight="1" spans="1:15">
      <c r="A30" s="12" t="s">
        <v>2408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3" t="s">
        <v>113</v>
      </c>
    </row>
    <row r="31" ht="16.3" customHeight="1" spans="1:15">
      <c r="A31" s="14" t="s">
        <v>113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3" t="s">
        <v>113</v>
      </c>
    </row>
    <row r="32" ht="17.05" customHeight="1" spans="1:15">
      <c r="A32" s="4" t="s">
        <v>220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14" t="s">
        <v>2412</v>
      </c>
      <c r="N32" s="14"/>
      <c r="O32" s="13" t="s">
        <v>113</v>
      </c>
    </row>
    <row r="33" ht="27.9" customHeight="1" spans="1:15">
      <c r="A33" s="15" t="s">
        <v>55</v>
      </c>
      <c r="B33" s="15" t="s">
        <v>222</v>
      </c>
      <c r="C33" s="15" t="s">
        <v>2129</v>
      </c>
      <c r="D33" s="15" t="s">
        <v>66</v>
      </c>
      <c r="E33" s="15" t="s">
        <v>226</v>
      </c>
      <c r="F33" s="16" t="s">
        <v>2130</v>
      </c>
      <c r="G33" s="17"/>
      <c r="H33" s="17"/>
      <c r="I33" s="17"/>
      <c r="J33" s="17"/>
      <c r="K33" s="17"/>
      <c r="L33" s="17"/>
      <c r="M33" s="18"/>
      <c r="N33" s="19" t="s">
        <v>2131</v>
      </c>
      <c r="O33" s="20" t="s">
        <v>113</v>
      </c>
    </row>
    <row r="34" ht="41.85" customHeight="1" spans="1:15">
      <c r="A34" s="21"/>
      <c r="B34" s="21"/>
      <c r="C34" s="21"/>
      <c r="D34" s="21"/>
      <c r="E34" s="21"/>
      <c r="F34" s="5" t="s">
        <v>2132</v>
      </c>
      <c r="G34" s="5" t="s">
        <v>2133</v>
      </c>
      <c r="H34" s="5" t="s">
        <v>2135</v>
      </c>
      <c r="I34" s="5" t="s">
        <v>2136</v>
      </c>
      <c r="J34" s="5" t="s">
        <v>2137</v>
      </c>
      <c r="K34" s="5" t="s">
        <v>2138</v>
      </c>
      <c r="L34" s="22" t="s">
        <v>2139</v>
      </c>
      <c r="M34" s="23"/>
      <c r="N34" s="24"/>
      <c r="O34" s="20" t="s">
        <v>113</v>
      </c>
    </row>
    <row r="35" ht="27.9" customHeight="1" spans="1:15">
      <c r="A35" s="6" t="s">
        <v>123</v>
      </c>
      <c r="B35" s="7" t="s">
        <v>2088</v>
      </c>
      <c r="C35" s="7" t="s">
        <v>2413</v>
      </c>
      <c r="D35" s="6" t="s">
        <v>81</v>
      </c>
      <c r="E35" s="11">
        <v>1</v>
      </c>
      <c r="F35" s="9"/>
      <c r="G35" s="10">
        <v>185.06</v>
      </c>
      <c r="H35" s="10">
        <v>1546.29</v>
      </c>
      <c r="I35" s="10">
        <v>110.11</v>
      </c>
      <c r="J35" s="10">
        <v>110.49</v>
      </c>
      <c r="K35" s="9"/>
      <c r="L35" s="26">
        <v>175.68</v>
      </c>
      <c r="M35" s="27"/>
      <c r="N35" s="10">
        <v>2127.63</v>
      </c>
      <c r="O35" s="1" t="s">
        <v>113</v>
      </c>
    </row>
    <row r="36" ht="16.3" customHeight="1" spans="1:15">
      <c r="A36" s="6" t="s">
        <v>166</v>
      </c>
      <c r="B36" s="7" t="s">
        <v>2110</v>
      </c>
      <c r="C36" s="7" t="s">
        <v>2111</v>
      </c>
      <c r="D36" s="6" t="s">
        <v>2112</v>
      </c>
      <c r="E36" s="11">
        <v>1</v>
      </c>
      <c r="F36" s="9"/>
      <c r="G36" s="10">
        <v>185.06</v>
      </c>
      <c r="H36" s="10">
        <v>1546.29</v>
      </c>
      <c r="I36" s="10">
        <v>110.11</v>
      </c>
      <c r="J36" s="10">
        <v>110.49</v>
      </c>
      <c r="K36" s="9"/>
      <c r="L36" s="26">
        <v>175.68</v>
      </c>
      <c r="M36" s="27"/>
      <c r="N36" s="10">
        <v>2127.63</v>
      </c>
      <c r="O36" s="1" t="s">
        <v>113</v>
      </c>
    </row>
    <row r="37" ht="16.3" customHeight="1" spans="1:15">
      <c r="A37" s="22" t="s">
        <v>85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3"/>
      <c r="O37" s="1" t="s">
        <v>570</v>
      </c>
    </row>
    <row r="38" ht="16.3" customHeight="1" spans="1:15">
      <c r="A38" s="22" t="s">
        <v>192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3"/>
      <c r="O38" s="1" t="s">
        <v>571</v>
      </c>
    </row>
    <row r="39" ht="27.9" customHeight="1" spans="1:15">
      <c r="A39" s="6" t="s">
        <v>125</v>
      </c>
      <c r="B39" s="7" t="s">
        <v>2091</v>
      </c>
      <c r="C39" s="7" t="s">
        <v>2414</v>
      </c>
      <c r="D39" s="6" t="s">
        <v>237</v>
      </c>
      <c r="E39" s="11">
        <v>0.744</v>
      </c>
      <c r="F39" s="10">
        <v>39.67</v>
      </c>
      <c r="G39" s="10">
        <v>19.38</v>
      </c>
      <c r="H39" s="10">
        <v>0.93</v>
      </c>
      <c r="I39" s="10">
        <v>3.81</v>
      </c>
      <c r="J39" s="10">
        <v>3.83</v>
      </c>
      <c r="K39" s="9"/>
      <c r="L39" s="26">
        <v>6.09</v>
      </c>
      <c r="M39" s="27"/>
      <c r="N39" s="10">
        <v>73.71</v>
      </c>
      <c r="O39" s="1" t="s">
        <v>113</v>
      </c>
    </row>
    <row r="40" ht="16.3" customHeight="1" spans="1:15">
      <c r="A40" s="6" t="s">
        <v>253</v>
      </c>
      <c r="B40" s="7" t="s">
        <v>2113</v>
      </c>
      <c r="C40" s="7" t="s">
        <v>2114</v>
      </c>
      <c r="D40" s="6" t="s">
        <v>237</v>
      </c>
      <c r="E40" s="11">
        <v>0.744</v>
      </c>
      <c r="F40" s="10">
        <v>39.67</v>
      </c>
      <c r="G40" s="10">
        <v>19.38</v>
      </c>
      <c r="H40" s="10">
        <v>0.93</v>
      </c>
      <c r="I40" s="10">
        <v>3.81</v>
      </c>
      <c r="J40" s="10">
        <v>3.83</v>
      </c>
      <c r="K40" s="9"/>
      <c r="L40" s="26">
        <v>6.09</v>
      </c>
      <c r="M40" s="27"/>
      <c r="N40" s="10">
        <v>73.71</v>
      </c>
      <c r="O40" s="1" t="s">
        <v>113</v>
      </c>
    </row>
    <row r="41" ht="27.9" customHeight="1" spans="1:15">
      <c r="A41" s="6" t="s">
        <v>137</v>
      </c>
      <c r="B41" s="7" t="s">
        <v>2094</v>
      </c>
      <c r="C41" s="7" t="s">
        <v>2410</v>
      </c>
      <c r="D41" s="6" t="s">
        <v>237</v>
      </c>
      <c r="E41" s="11">
        <v>20</v>
      </c>
      <c r="F41" s="10">
        <v>29.06</v>
      </c>
      <c r="G41" s="10">
        <v>36.07</v>
      </c>
      <c r="H41" s="10">
        <v>1.02</v>
      </c>
      <c r="I41" s="10">
        <v>4.2</v>
      </c>
      <c r="J41" s="10">
        <v>4.23</v>
      </c>
      <c r="K41" s="9"/>
      <c r="L41" s="26">
        <v>6.72</v>
      </c>
      <c r="M41" s="27"/>
      <c r="N41" s="10">
        <v>81.3</v>
      </c>
      <c r="O41" s="1" t="s">
        <v>113</v>
      </c>
    </row>
    <row r="42" ht="27.9" customHeight="1" spans="1:15">
      <c r="A42" s="6" t="s">
        <v>260</v>
      </c>
      <c r="B42" s="7" t="s">
        <v>2115</v>
      </c>
      <c r="C42" s="7" t="s">
        <v>2116</v>
      </c>
      <c r="D42" s="6" t="s">
        <v>237</v>
      </c>
      <c r="E42" s="11">
        <v>20</v>
      </c>
      <c r="F42" s="10">
        <v>25.18</v>
      </c>
      <c r="G42" s="10">
        <v>30.93</v>
      </c>
      <c r="H42" s="10">
        <v>1.02</v>
      </c>
      <c r="I42" s="10">
        <v>3.63</v>
      </c>
      <c r="J42" s="10">
        <v>3.65</v>
      </c>
      <c r="K42" s="9"/>
      <c r="L42" s="26">
        <v>5.8</v>
      </c>
      <c r="M42" s="27"/>
      <c r="N42" s="10">
        <v>70.21</v>
      </c>
      <c r="O42" s="1" t="s">
        <v>113</v>
      </c>
    </row>
    <row r="43" ht="16.3" customHeight="1" spans="1:15">
      <c r="A43" s="6" t="s">
        <v>263</v>
      </c>
      <c r="B43" s="7" t="s">
        <v>2117</v>
      </c>
      <c r="C43" s="7" t="s">
        <v>2118</v>
      </c>
      <c r="D43" s="6" t="s">
        <v>237</v>
      </c>
      <c r="E43" s="11">
        <v>20</v>
      </c>
      <c r="F43" s="10">
        <v>3.88</v>
      </c>
      <c r="G43" s="10">
        <v>5.14</v>
      </c>
      <c r="H43" s="9"/>
      <c r="I43" s="10">
        <v>0.57</v>
      </c>
      <c r="J43" s="10">
        <v>0.58</v>
      </c>
      <c r="K43" s="9"/>
      <c r="L43" s="26">
        <v>0.92</v>
      </c>
      <c r="M43" s="27"/>
      <c r="N43" s="10">
        <v>11.09</v>
      </c>
      <c r="O43" s="1" t="s">
        <v>113</v>
      </c>
    </row>
    <row r="44" ht="16.3" customHeight="1" spans="1:15">
      <c r="A44" s="22" t="s">
        <v>86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3"/>
      <c r="O44" s="1" t="s">
        <v>1158</v>
      </c>
    </row>
    <row r="45" ht="16.3" customHeight="1" spans="1:15">
      <c r="A45" s="22" t="s">
        <v>197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3"/>
      <c r="O45" s="1" t="s">
        <v>1159</v>
      </c>
    </row>
    <row r="46" ht="16.3" customHeight="1" spans="1:15">
      <c r="A46" s="22" t="s">
        <v>87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3"/>
      <c r="O46" s="1" t="s">
        <v>570</v>
      </c>
    </row>
    <row r="47" ht="16.3" customHeight="1" spans="1:15">
      <c r="A47" s="22" t="s">
        <v>200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3"/>
      <c r="O47" s="1" t="s">
        <v>571</v>
      </c>
    </row>
    <row r="48" ht="27.9" customHeight="1" spans="1:15">
      <c r="A48" s="6" t="s">
        <v>138</v>
      </c>
      <c r="B48" s="7" t="s">
        <v>2095</v>
      </c>
      <c r="C48" s="7" t="s">
        <v>2410</v>
      </c>
      <c r="D48" s="6" t="s">
        <v>237</v>
      </c>
      <c r="E48" s="11">
        <v>131.072</v>
      </c>
      <c r="F48" s="10">
        <v>22.76</v>
      </c>
      <c r="G48" s="10">
        <v>28.33</v>
      </c>
      <c r="H48" s="10">
        <v>0.77</v>
      </c>
      <c r="I48" s="10">
        <v>3.29</v>
      </c>
      <c r="J48" s="10">
        <v>3.31</v>
      </c>
      <c r="K48" s="9"/>
      <c r="L48" s="26">
        <v>5.27</v>
      </c>
      <c r="M48" s="27"/>
      <c r="N48" s="10">
        <v>63.73</v>
      </c>
      <c r="O48" s="1" t="s">
        <v>113</v>
      </c>
    </row>
    <row r="49" ht="27.9" customHeight="1" spans="1:15">
      <c r="A49" s="6" t="s">
        <v>267</v>
      </c>
      <c r="B49" s="7" t="s">
        <v>2104</v>
      </c>
      <c r="C49" s="7" t="s">
        <v>2105</v>
      </c>
      <c r="D49" s="6" t="s">
        <v>237</v>
      </c>
      <c r="E49" s="11">
        <v>131.072</v>
      </c>
      <c r="F49" s="10">
        <v>18.88</v>
      </c>
      <c r="G49" s="10">
        <v>23.19</v>
      </c>
      <c r="H49" s="10">
        <v>0.77</v>
      </c>
      <c r="I49" s="10">
        <v>2.72</v>
      </c>
      <c r="J49" s="10">
        <v>2.73</v>
      </c>
      <c r="K49" s="9"/>
      <c r="L49" s="26">
        <v>4.35</v>
      </c>
      <c r="M49" s="27"/>
      <c r="N49" s="10">
        <v>52.64</v>
      </c>
      <c r="O49" s="1" t="s">
        <v>113</v>
      </c>
    </row>
    <row r="50" ht="16.3" customHeight="1" spans="1:15">
      <c r="A50" s="6" t="s">
        <v>2119</v>
      </c>
      <c r="B50" s="7" t="s">
        <v>2117</v>
      </c>
      <c r="C50" s="7" t="s">
        <v>2118</v>
      </c>
      <c r="D50" s="6" t="s">
        <v>237</v>
      </c>
      <c r="E50" s="11">
        <v>131.072</v>
      </c>
      <c r="F50" s="10">
        <v>3.88</v>
      </c>
      <c r="G50" s="10">
        <v>5.14</v>
      </c>
      <c r="H50" s="9"/>
      <c r="I50" s="10">
        <v>0.57</v>
      </c>
      <c r="J50" s="10">
        <v>0.58</v>
      </c>
      <c r="K50" s="9"/>
      <c r="L50" s="26">
        <v>0.92</v>
      </c>
      <c r="M50" s="27"/>
      <c r="N50" s="10">
        <v>11.09</v>
      </c>
      <c r="O50" s="1" t="s">
        <v>113</v>
      </c>
    </row>
    <row r="51" ht="16.3" customHeight="1" spans="1:15">
      <c r="A51" s="22" t="s">
        <v>201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3"/>
      <c r="O51" s="1" t="s">
        <v>571</v>
      </c>
    </row>
    <row r="52" ht="16.3" customHeight="1" spans="1:15">
      <c r="A52" s="22" t="s">
        <v>88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3"/>
      <c r="O52" s="1" t="s">
        <v>570</v>
      </c>
    </row>
    <row r="53" ht="16.3" customHeight="1" spans="1:15">
      <c r="A53" s="22" t="s">
        <v>192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3"/>
      <c r="O53" s="1" t="s">
        <v>571</v>
      </c>
    </row>
    <row r="54" ht="16.3" customHeight="1" spans="1:15">
      <c r="A54" s="22" t="s">
        <v>89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3"/>
      <c r="O54" s="1" t="s">
        <v>1158</v>
      </c>
    </row>
    <row r="55" ht="16.3" customHeight="1" spans="1:15">
      <c r="A55" s="22" t="s">
        <v>175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3"/>
      <c r="O55" s="1" t="s">
        <v>1159</v>
      </c>
    </row>
    <row r="56" ht="27.9" customHeight="1" spans="1:15">
      <c r="A56" s="12" t="s">
        <v>2408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3" t="s">
        <v>113</v>
      </c>
    </row>
    <row r="57" ht="16.3" customHeight="1" spans="1:15">
      <c r="A57" s="14" t="s">
        <v>113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3" t="s">
        <v>113</v>
      </c>
    </row>
    <row r="58" ht="17.05" customHeight="1" spans="1:15">
      <c r="A58" s="4" t="s">
        <v>220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14" t="s">
        <v>2415</v>
      </c>
      <c r="N58" s="14"/>
      <c r="O58" s="13" t="s">
        <v>113</v>
      </c>
    </row>
    <row r="59" ht="27.9" customHeight="1" spans="1:15">
      <c r="A59" s="15" t="s">
        <v>55</v>
      </c>
      <c r="B59" s="15" t="s">
        <v>222</v>
      </c>
      <c r="C59" s="15" t="s">
        <v>2129</v>
      </c>
      <c r="D59" s="15" t="s">
        <v>66</v>
      </c>
      <c r="E59" s="15" t="s">
        <v>226</v>
      </c>
      <c r="F59" s="16" t="s">
        <v>2130</v>
      </c>
      <c r="G59" s="17"/>
      <c r="H59" s="17"/>
      <c r="I59" s="17"/>
      <c r="J59" s="17"/>
      <c r="K59" s="17"/>
      <c r="L59" s="17"/>
      <c r="M59" s="18"/>
      <c r="N59" s="19" t="s">
        <v>2131</v>
      </c>
      <c r="O59" s="20" t="s">
        <v>113</v>
      </c>
    </row>
    <row r="60" ht="41.85" customHeight="1" spans="1:15">
      <c r="A60" s="21"/>
      <c r="B60" s="21"/>
      <c r="C60" s="21"/>
      <c r="D60" s="21"/>
      <c r="E60" s="21"/>
      <c r="F60" s="5" t="s">
        <v>2132</v>
      </c>
      <c r="G60" s="5" t="s">
        <v>2133</v>
      </c>
      <c r="H60" s="5" t="s">
        <v>2135</v>
      </c>
      <c r="I60" s="5" t="s">
        <v>2136</v>
      </c>
      <c r="J60" s="5" t="s">
        <v>2137</v>
      </c>
      <c r="K60" s="5" t="s">
        <v>2138</v>
      </c>
      <c r="L60" s="22" t="s">
        <v>2139</v>
      </c>
      <c r="M60" s="23"/>
      <c r="N60" s="24"/>
      <c r="O60" s="20" t="s">
        <v>113</v>
      </c>
    </row>
    <row r="61" ht="16.3" customHeight="1" spans="1:15">
      <c r="A61" s="22" t="s">
        <v>206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3"/>
      <c r="O61" s="1" t="s">
        <v>1159</v>
      </c>
    </row>
    <row r="62" ht="16.3" customHeight="1" spans="1:15">
      <c r="A62" s="22" t="s">
        <v>207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3"/>
      <c r="O62" s="1" t="s">
        <v>1159</v>
      </c>
    </row>
    <row r="63" ht="16.3" customHeight="1" spans="1:15">
      <c r="A63" s="6" t="s">
        <v>139</v>
      </c>
      <c r="B63" s="7" t="s">
        <v>2096</v>
      </c>
      <c r="C63" s="7" t="s">
        <v>2097</v>
      </c>
      <c r="D63" s="6" t="s">
        <v>237</v>
      </c>
      <c r="E63" s="11">
        <v>10.704</v>
      </c>
      <c r="F63" s="10">
        <v>2.37</v>
      </c>
      <c r="G63" s="10">
        <v>0.39</v>
      </c>
      <c r="H63" s="10">
        <v>0.72</v>
      </c>
      <c r="I63" s="10">
        <v>0.25</v>
      </c>
      <c r="J63" s="10">
        <v>0.22</v>
      </c>
      <c r="K63" s="9"/>
      <c r="L63" s="26">
        <v>0.36</v>
      </c>
      <c r="M63" s="27"/>
      <c r="N63" s="10">
        <v>4.31</v>
      </c>
      <c r="O63" s="1" t="s">
        <v>113</v>
      </c>
    </row>
    <row r="64" ht="16.3" customHeight="1" spans="1:15">
      <c r="A64" s="6" t="s">
        <v>272</v>
      </c>
      <c r="B64" s="7" t="s">
        <v>2120</v>
      </c>
      <c r="C64" s="7" t="s">
        <v>2121</v>
      </c>
      <c r="D64" s="6" t="s">
        <v>237</v>
      </c>
      <c r="E64" s="11">
        <v>10.704</v>
      </c>
      <c r="F64" s="10">
        <v>2.37</v>
      </c>
      <c r="G64" s="10">
        <v>0.39</v>
      </c>
      <c r="H64" s="10">
        <v>0.72</v>
      </c>
      <c r="I64" s="10">
        <v>0.25</v>
      </c>
      <c r="J64" s="10">
        <v>0.22</v>
      </c>
      <c r="K64" s="9"/>
      <c r="L64" s="26">
        <v>0.36</v>
      </c>
      <c r="M64" s="27"/>
      <c r="N64" s="10">
        <v>4.31</v>
      </c>
      <c r="O64" s="1" t="s">
        <v>113</v>
      </c>
    </row>
    <row r="65" ht="16.3" customHeight="1" spans="1:15">
      <c r="A65" s="22" t="s">
        <v>90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3"/>
      <c r="O65" s="1" t="s">
        <v>570</v>
      </c>
    </row>
    <row r="66" ht="16.3" customHeight="1" spans="1:15">
      <c r="A66" s="22" t="s">
        <v>192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3"/>
      <c r="O66" s="1" t="s">
        <v>571</v>
      </c>
    </row>
    <row r="67" ht="16.3" customHeight="1" spans="1:15">
      <c r="A67" s="22" t="s">
        <v>124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3"/>
      <c r="O67" s="1" t="s">
        <v>230</v>
      </c>
    </row>
    <row r="68" ht="16.3" customHeight="1" spans="1:15">
      <c r="A68" s="22" t="s">
        <v>124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3"/>
      <c r="O68" s="1" t="s">
        <v>1158</v>
      </c>
    </row>
    <row r="69" ht="16.3" customHeight="1" spans="1:15">
      <c r="A69" s="22" t="s">
        <v>87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3"/>
      <c r="O69" s="1" t="s">
        <v>1159</v>
      </c>
    </row>
    <row r="70" ht="16.3" customHeight="1" spans="1:15">
      <c r="A70" s="22" t="s">
        <v>126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3"/>
      <c r="O70" s="1" t="s">
        <v>1702</v>
      </c>
    </row>
    <row r="71" ht="16.3" customHeight="1" spans="1:15">
      <c r="A71" s="22" t="s">
        <v>79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3"/>
      <c r="O71" s="1" t="s">
        <v>1703</v>
      </c>
    </row>
    <row r="72" ht="16.3" customHeight="1" spans="1:15">
      <c r="A72" s="22" t="s">
        <v>214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3"/>
      <c r="O72" s="1" t="s">
        <v>1704</v>
      </c>
    </row>
    <row r="73" ht="16.3" customHeight="1" spans="1:15">
      <c r="A73" s="6" t="s">
        <v>274</v>
      </c>
      <c r="B73" s="7" t="s">
        <v>2099</v>
      </c>
      <c r="C73" s="7" t="s">
        <v>2100</v>
      </c>
      <c r="D73" s="6" t="s">
        <v>81</v>
      </c>
      <c r="E73" s="11">
        <v>1</v>
      </c>
      <c r="F73" s="10">
        <v>159.29</v>
      </c>
      <c r="G73" s="10">
        <v>295.82</v>
      </c>
      <c r="H73" s="9"/>
      <c r="I73" s="10">
        <v>45.51</v>
      </c>
      <c r="J73" s="10">
        <v>31.86</v>
      </c>
      <c r="K73" s="9"/>
      <c r="L73" s="26">
        <v>50.06</v>
      </c>
      <c r="M73" s="27"/>
      <c r="N73" s="10">
        <v>582.54</v>
      </c>
      <c r="O73" s="1" t="s">
        <v>113</v>
      </c>
    </row>
    <row r="74" ht="16.3" customHeight="1" spans="1:15">
      <c r="A74" s="6" t="s">
        <v>278</v>
      </c>
      <c r="B74" s="7" t="s">
        <v>2122</v>
      </c>
      <c r="C74" s="7" t="s">
        <v>2123</v>
      </c>
      <c r="D74" s="6" t="s">
        <v>2124</v>
      </c>
      <c r="E74" s="11">
        <v>455.111</v>
      </c>
      <c r="F74" s="10">
        <v>0.35</v>
      </c>
      <c r="G74" s="10">
        <v>0.65</v>
      </c>
      <c r="H74" s="9"/>
      <c r="I74" s="10">
        <v>0.1</v>
      </c>
      <c r="J74" s="10">
        <v>0.07</v>
      </c>
      <c r="K74" s="9"/>
      <c r="L74" s="26">
        <v>0.11</v>
      </c>
      <c r="M74" s="27"/>
      <c r="N74" s="10">
        <v>1.28</v>
      </c>
      <c r="O74" s="1" t="s">
        <v>113</v>
      </c>
    </row>
    <row r="75" ht="16.3" customHeight="1" spans="1:15">
      <c r="A75" s="22" t="s">
        <v>215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3"/>
      <c r="O75" s="1" t="s">
        <v>1704</v>
      </c>
    </row>
    <row r="76" ht="16.3" customHeight="1" spans="1:15">
      <c r="A76" s="6" t="s">
        <v>280</v>
      </c>
      <c r="B76" s="7" t="s">
        <v>2101</v>
      </c>
      <c r="C76" s="7" t="s">
        <v>2100</v>
      </c>
      <c r="D76" s="6" t="s">
        <v>81</v>
      </c>
      <c r="E76" s="11">
        <v>1</v>
      </c>
      <c r="F76" s="10">
        <v>9.97</v>
      </c>
      <c r="G76" s="10">
        <v>18.51</v>
      </c>
      <c r="H76" s="9"/>
      <c r="I76" s="10">
        <v>2.85</v>
      </c>
      <c r="J76" s="10">
        <v>1.99</v>
      </c>
      <c r="K76" s="9"/>
      <c r="L76" s="26">
        <v>3.13</v>
      </c>
      <c r="M76" s="27"/>
      <c r="N76" s="10">
        <v>36.45</v>
      </c>
      <c r="O76" s="1" t="s">
        <v>113</v>
      </c>
    </row>
    <row r="77" ht="16.3" customHeight="1" spans="1:15">
      <c r="A77" s="6" t="s">
        <v>284</v>
      </c>
      <c r="B77" s="7" t="s">
        <v>2125</v>
      </c>
      <c r="C77" s="7" t="s">
        <v>2126</v>
      </c>
      <c r="D77" s="6" t="s">
        <v>2124</v>
      </c>
      <c r="E77" s="11">
        <v>28.478</v>
      </c>
      <c r="F77" s="10">
        <v>0.35</v>
      </c>
      <c r="G77" s="10">
        <v>0.65</v>
      </c>
      <c r="H77" s="9"/>
      <c r="I77" s="10">
        <v>0.1</v>
      </c>
      <c r="J77" s="10">
        <v>0.07</v>
      </c>
      <c r="K77" s="9"/>
      <c r="L77" s="26">
        <v>0.11</v>
      </c>
      <c r="M77" s="27"/>
      <c r="N77" s="10">
        <v>1.28</v>
      </c>
      <c r="O77" s="1" t="s">
        <v>113</v>
      </c>
    </row>
    <row r="78" ht="16.3" customHeight="1" spans="1:15">
      <c r="A78" s="22" t="s">
        <v>76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3"/>
      <c r="O78" s="1" t="s">
        <v>1703</v>
      </c>
    </row>
    <row r="79" ht="16.3" customHeight="1" spans="1:15">
      <c r="A79" s="22" t="s">
        <v>214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3"/>
      <c r="O79" s="1" t="s">
        <v>1704</v>
      </c>
    </row>
    <row r="80" ht="16.3" customHeight="1" spans="1:15">
      <c r="A80" s="6" t="s">
        <v>286</v>
      </c>
      <c r="B80" s="7" t="s">
        <v>2102</v>
      </c>
      <c r="C80" s="7" t="s">
        <v>2100</v>
      </c>
      <c r="D80" s="6" t="s">
        <v>81</v>
      </c>
      <c r="E80" s="11">
        <v>1</v>
      </c>
      <c r="F80" s="10">
        <v>27.67</v>
      </c>
      <c r="G80" s="10">
        <v>51.38</v>
      </c>
      <c r="H80" s="9"/>
      <c r="I80" s="10">
        <v>7.9</v>
      </c>
      <c r="J80" s="10">
        <v>5.53</v>
      </c>
      <c r="K80" s="9"/>
      <c r="L80" s="26">
        <v>8.69</v>
      </c>
      <c r="M80" s="27"/>
      <c r="N80" s="10">
        <v>101.18</v>
      </c>
      <c r="O80" s="1" t="s">
        <v>113</v>
      </c>
    </row>
    <row r="81" ht="16.3" customHeight="1" spans="1:15">
      <c r="A81" s="6" t="s">
        <v>290</v>
      </c>
      <c r="B81" s="7" t="s">
        <v>2122</v>
      </c>
      <c r="C81" s="7" t="s">
        <v>2123</v>
      </c>
      <c r="D81" s="6" t="s">
        <v>2124</v>
      </c>
      <c r="E81" s="11">
        <v>79.043</v>
      </c>
      <c r="F81" s="10">
        <v>0.35</v>
      </c>
      <c r="G81" s="10">
        <v>0.65</v>
      </c>
      <c r="H81" s="9"/>
      <c r="I81" s="10">
        <v>0.1</v>
      </c>
      <c r="J81" s="10">
        <v>0.07</v>
      </c>
      <c r="K81" s="9"/>
      <c r="L81" s="26">
        <v>0.11</v>
      </c>
      <c r="M81" s="27"/>
      <c r="N81" s="10">
        <v>1.28</v>
      </c>
      <c r="O81" s="1" t="s">
        <v>113</v>
      </c>
    </row>
    <row r="82" ht="16.3" customHeight="1" spans="1:15">
      <c r="A82" s="22" t="s">
        <v>218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3"/>
      <c r="O82" s="1" t="s">
        <v>1704</v>
      </c>
    </row>
    <row r="83" ht="16.3" customHeight="1" spans="1:15">
      <c r="A83" s="6" t="s">
        <v>293</v>
      </c>
      <c r="B83" s="7" t="s">
        <v>2103</v>
      </c>
      <c r="C83" s="7" t="s">
        <v>2100</v>
      </c>
      <c r="D83" s="6" t="s">
        <v>81</v>
      </c>
      <c r="E83" s="11">
        <v>1</v>
      </c>
      <c r="F83" s="10">
        <v>0.81</v>
      </c>
      <c r="G83" s="10">
        <v>1.51</v>
      </c>
      <c r="H83" s="9"/>
      <c r="I83" s="10">
        <v>0.23</v>
      </c>
      <c r="J83" s="10">
        <v>0.16</v>
      </c>
      <c r="K83" s="9"/>
      <c r="L83" s="26">
        <v>0.25</v>
      </c>
      <c r="M83" s="27"/>
      <c r="N83" s="10">
        <v>2.97</v>
      </c>
      <c r="O83" s="1" t="s">
        <v>113</v>
      </c>
    </row>
    <row r="84" ht="16.3" customHeight="1" spans="1:15">
      <c r="A84" s="6" t="s">
        <v>298</v>
      </c>
      <c r="B84" s="7" t="s">
        <v>2122</v>
      </c>
      <c r="C84" s="7" t="s">
        <v>2123</v>
      </c>
      <c r="D84" s="6" t="s">
        <v>2124</v>
      </c>
      <c r="E84" s="11">
        <v>2.318</v>
      </c>
      <c r="F84" s="10">
        <v>0.35</v>
      </c>
      <c r="G84" s="10">
        <v>0.65</v>
      </c>
      <c r="H84" s="9"/>
      <c r="I84" s="10">
        <v>0.1</v>
      </c>
      <c r="J84" s="10">
        <v>0.07</v>
      </c>
      <c r="K84" s="9"/>
      <c r="L84" s="26">
        <v>0.11</v>
      </c>
      <c r="M84" s="27"/>
      <c r="N84" s="10">
        <v>1.28</v>
      </c>
      <c r="O84" s="1" t="s">
        <v>113</v>
      </c>
    </row>
  </sheetData>
  <mergeCells count="105">
    <mergeCell ref="A1:N1"/>
    <mergeCell ref="A2:N2"/>
    <mergeCell ref="A3:L3"/>
    <mergeCell ref="M3:N3"/>
    <mergeCell ref="F4:M4"/>
    <mergeCell ref="L5:M5"/>
    <mergeCell ref="A6:N6"/>
    <mergeCell ref="A7:N7"/>
    <mergeCell ref="A8:N8"/>
    <mergeCell ref="L9:M9"/>
    <mergeCell ref="L10:M10"/>
    <mergeCell ref="L11:M11"/>
    <mergeCell ref="A12:N12"/>
    <mergeCell ref="A13:N13"/>
    <mergeCell ref="A14:N14"/>
    <mergeCell ref="A15:N15"/>
    <mergeCell ref="A16:N16"/>
    <mergeCell ref="A17:N17"/>
    <mergeCell ref="A18:N18"/>
    <mergeCell ref="A19:N19"/>
    <mergeCell ref="L20:M20"/>
    <mergeCell ref="L21:M21"/>
    <mergeCell ref="A22:N22"/>
    <mergeCell ref="A23:N23"/>
    <mergeCell ref="A24:N24"/>
    <mergeCell ref="A25:N25"/>
    <mergeCell ref="A26:N26"/>
    <mergeCell ref="A27:N27"/>
    <mergeCell ref="A28:N28"/>
    <mergeCell ref="A29:N29"/>
    <mergeCell ref="A30:N30"/>
    <mergeCell ref="A31:N31"/>
    <mergeCell ref="A32:L32"/>
    <mergeCell ref="M32:N32"/>
    <mergeCell ref="F33:M33"/>
    <mergeCell ref="L34:M34"/>
    <mergeCell ref="L35:M35"/>
    <mergeCell ref="L36:M36"/>
    <mergeCell ref="A37:N37"/>
    <mergeCell ref="A38:N38"/>
    <mergeCell ref="L39:M39"/>
    <mergeCell ref="L40:M40"/>
    <mergeCell ref="L41:M41"/>
    <mergeCell ref="L42:M42"/>
    <mergeCell ref="L43:M43"/>
    <mergeCell ref="A44:N44"/>
    <mergeCell ref="A45:N45"/>
    <mergeCell ref="A46:N46"/>
    <mergeCell ref="A47:N47"/>
    <mergeCell ref="L48:M48"/>
    <mergeCell ref="L49:M49"/>
    <mergeCell ref="L50:M50"/>
    <mergeCell ref="A51:N51"/>
    <mergeCell ref="A52:N52"/>
    <mergeCell ref="A53:N53"/>
    <mergeCell ref="A54:N54"/>
    <mergeCell ref="A55:N55"/>
    <mergeCell ref="A56:N56"/>
    <mergeCell ref="A57:N57"/>
    <mergeCell ref="A58:L58"/>
    <mergeCell ref="M58:N58"/>
    <mergeCell ref="F59:M59"/>
    <mergeCell ref="L60:M60"/>
    <mergeCell ref="A61:N61"/>
    <mergeCell ref="A62:N62"/>
    <mergeCell ref="L63:M63"/>
    <mergeCell ref="L64:M64"/>
    <mergeCell ref="A65:N65"/>
    <mergeCell ref="A66:N66"/>
    <mergeCell ref="A67:N67"/>
    <mergeCell ref="A68:N68"/>
    <mergeCell ref="A69:N69"/>
    <mergeCell ref="A70:N70"/>
    <mergeCell ref="A71:N71"/>
    <mergeCell ref="A72:N72"/>
    <mergeCell ref="L73:M73"/>
    <mergeCell ref="L74:M74"/>
    <mergeCell ref="A75:N75"/>
    <mergeCell ref="L76:M76"/>
    <mergeCell ref="L77:M77"/>
    <mergeCell ref="A78:N78"/>
    <mergeCell ref="A79:N79"/>
    <mergeCell ref="L80:M80"/>
    <mergeCell ref="L81:M81"/>
    <mergeCell ref="A82:N82"/>
    <mergeCell ref="L83:M83"/>
    <mergeCell ref="L84:M84"/>
    <mergeCell ref="A4:A5"/>
    <mergeCell ref="A33:A34"/>
    <mergeCell ref="A59:A60"/>
    <mergeCell ref="B4:B5"/>
    <mergeCell ref="B33:B34"/>
    <mergeCell ref="B59:B60"/>
    <mergeCell ref="C4:C5"/>
    <mergeCell ref="C33:C34"/>
    <mergeCell ref="C59:C60"/>
    <mergeCell ref="D4:D5"/>
    <mergeCell ref="D33:D34"/>
    <mergeCell ref="D59:D60"/>
    <mergeCell ref="E4:E5"/>
    <mergeCell ref="E33:E34"/>
    <mergeCell ref="E59:E60"/>
    <mergeCell ref="N4:N5"/>
    <mergeCell ref="N33:N34"/>
    <mergeCell ref="N59:N60"/>
  </mergeCells>
  <pageMargins left="0.511811023622047" right="0" top="0.393700787401575" bottom="0" header="0" footer="0"/>
  <pageSetup paperSize="9" orientation="landscape"/>
  <headerFooter/>
  <rowBreaks count="2" manualBreakCount="2">
    <brk id="29" max="16383" man="1"/>
    <brk id="5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9"/>
  <sheetViews>
    <sheetView workbookViewId="0">
      <selection activeCell="A1" sqref="A1:H1"/>
    </sheetView>
  </sheetViews>
  <sheetFormatPr defaultColWidth="10.2857142857143" defaultRowHeight="15" outlineLevelCol="7"/>
  <cols>
    <col min="1" max="1" width="5.01904761904762" style="1" customWidth="1"/>
    <col min="2" max="2" width="10.3047619047619" style="1" customWidth="1"/>
    <col min="3" max="3" width="19.9428571428571" style="1" customWidth="1"/>
    <col min="4" max="4" width="18.9904761904762" style="1" customWidth="1"/>
    <col min="5" max="5" width="7.32380952380952" style="1" customWidth="1"/>
    <col min="6" max="6" width="7.73333333333333" style="1" customWidth="1"/>
    <col min="7" max="7" width="8.68571428571429" style="1" customWidth="1"/>
    <col min="8" max="8" width="9.08571428571429" style="1" customWidth="1"/>
    <col min="9" max="16384" width="10.2857142857143" style="1"/>
  </cols>
  <sheetData>
    <row r="1" ht="25.6" customHeight="1" spans="1:8">
      <c r="A1" s="2" t="s">
        <v>2416</v>
      </c>
      <c r="B1" s="2"/>
      <c r="C1" s="2"/>
      <c r="D1" s="2"/>
      <c r="E1" s="2"/>
      <c r="F1" s="2"/>
      <c r="G1" s="2"/>
      <c r="H1" s="2"/>
    </row>
    <row r="2" ht="17.85" customHeight="1" spans="1:8">
      <c r="A2" s="3" t="s">
        <v>113</v>
      </c>
      <c r="B2" s="3"/>
      <c r="C2" s="3"/>
      <c r="D2" s="3"/>
      <c r="E2" s="3"/>
      <c r="F2" s="3"/>
      <c r="G2" s="3"/>
      <c r="H2" s="3"/>
    </row>
    <row r="3" ht="17.05" customHeight="1" spans="1:8">
      <c r="A3" s="4" t="s">
        <v>220</v>
      </c>
      <c r="B3" s="4"/>
      <c r="C3" s="4"/>
      <c r="D3" s="4"/>
      <c r="E3" s="4"/>
      <c r="F3" s="4"/>
      <c r="G3" s="3" t="s">
        <v>146</v>
      </c>
      <c r="H3" s="3"/>
    </row>
    <row r="4" ht="31" customHeight="1" spans="1:8">
      <c r="A4" s="5" t="s">
        <v>55</v>
      </c>
      <c r="B4" s="5" t="s">
        <v>2417</v>
      </c>
      <c r="C4" s="5" t="s">
        <v>2418</v>
      </c>
      <c r="D4" s="5" t="s">
        <v>2419</v>
      </c>
      <c r="E4" s="5" t="s">
        <v>66</v>
      </c>
      <c r="F4" s="6" t="s">
        <v>67</v>
      </c>
      <c r="G4" s="5" t="s">
        <v>2420</v>
      </c>
      <c r="H4" s="6" t="s">
        <v>229</v>
      </c>
    </row>
    <row r="5" ht="16.3" customHeight="1" spans="1:8">
      <c r="A5" s="6" t="s">
        <v>69</v>
      </c>
      <c r="B5" s="7" t="s">
        <v>113</v>
      </c>
      <c r="C5" s="6" t="s">
        <v>1943</v>
      </c>
      <c r="D5" s="7" t="s">
        <v>113</v>
      </c>
      <c r="E5" s="6" t="s">
        <v>113</v>
      </c>
      <c r="F5" s="8" t="s">
        <v>113</v>
      </c>
      <c r="G5" s="8" t="s">
        <v>113</v>
      </c>
      <c r="H5" s="9">
        <v>0</v>
      </c>
    </row>
    <row r="6" ht="16.3" customHeight="1" spans="1:8">
      <c r="A6" s="6" t="s">
        <v>121</v>
      </c>
      <c r="B6" s="7" t="s">
        <v>2421</v>
      </c>
      <c r="C6" s="7" t="s">
        <v>2422</v>
      </c>
      <c r="D6" s="7" t="s">
        <v>113</v>
      </c>
      <c r="E6" s="6" t="s">
        <v>2124</v>
      </c>
      <c r="F6" s="8" t="s">
        <v>113</v>
      </c>
      <c r="G6" s="8" t="s">
        <v>113</v>
      </c>
      <c r="H6" s="10">
        <v>499536.03</v>
      </c>
    </row>
    <row r="7" ht="16.3" customHeight="1" spans="1:8">
      <c r="A7" s="6" t="s">
        <v>91</v>
      </c>
      <c r="B7" s="7" t="s">
        <v>113</v>
      </c>
      <c r="C7" s="6" t="s">
        <v>2423</v>
      </c>
      <c r="D7" s="7" t="s">
        <v>113</v>
      </c>
      <c r="E7" s="6" t="s">
        <v>113</v>
      </c>
      <c r="F7" s="8" t="s">
        <v>113</v>
      </c>
      <c r="G7" s="8" t="s">
        <v>113</v>
      </c>
      <c r="H7" s="8" t="s">
        <v>113</v>
      </c>
    </row>
    <row r="8" ht="16.3" customHeight="1" spans="1:8">
      <c r="A8" s="6" t="s">
        <v>121</v>
      </c>
      <c r="B8" s="7" t="s">
        <v>2421</v>
      </c>
      <c r="C8" s="7" t="s">
        <v>1041</v>
      </c>
      <c r="D8" s="7" t="s">
        <v>113</v>
      </c>
      <c r="E8" s="6" t="s">
        <v>1038</v>
      </c>
      <c r="F8" s="11">
        <v>67.62</v>
      </c>
      <c r="G8" s="11">
        <v>1</v>
      </c>
      <c r="H8" s="10">
        <v>67.62</v>
      </c>
    </row>
    <row r="9" ht="16.3" customHeight="1" spans="1:8">
      <c r="A9" s="6" t="s">
        <v>122</v>
      </c>
      <c r="B9" s="7" t="s">
        <v>2424</v>
      </c>
      <c r="C9" s="7" t="s">
        <v>2425</v>
      </c>
      <c r="D9" s="7" t="s">
        <v>2426</v>
      </c>
      <c r="E9" s="6" t="s">
        <v>1919</v>
      </c>
      <c r="F9" s="11">
        <v>326.48</v>
      </c>
      <c r="G9" s="11">
        <v>3.102</v>
      </c>
      <c r="H9" s="10">
        <v>1012.74</v>
      </c>
    </row>
    <row r="10" ht="16.3" customHeight="1" spans="1:8">
      <c r="A10" s="6" t="s">
        <v>123</v>
      </c>
      <c r="B10" s="7" t="s">
        <v>2427</v>
      </c>
      <c r="C10" s="7" t="s">
        <v>2428</v>
      </c>
      <c r="D10" s="7" t="s">
        <v>2429</v>
      </c>
      <c r="E10" s="6" t="s">
        <v>893</v>
      </c>
      <c r="F10" s="11">
        <v>3.624</v>
      </c>
      <c r="G10" s="11">
        <v>2974.34</v>
      </c>
      <c r="H10" s="10">
        <v>10780.2</v>
      </c>
    </row>
    <row r="11" ht="16.3" customHeight="1" spans="1:8">
      <c r="A11" s="6" t="s">
        <v>125</v>
      </c>
      <c r="B11" s="7" t="s">
        <v>2430</v>
      </c>
      <c r="C11" s="7" t="s">
        <v>2431</v>
      </c>
      <c r="D11" s="7" t="s">
        <v>2432</v>
      </c>
      <c r="E11" s="6" t="s">
        <v>1919</v>
      </c>
      <c r="F11" s="11">
        <v>0.172</v>
      </c>
      <c r="G11" s="11">
        <v>8.52</v>
      </c>
      <c r="H11" s="10">
        <v>1.46</v>
      </c>
    </row>
    <row r="12" ht="16.3" customHeight="1" spans="1:8">
      <c r="A12" s="6" t="s">
        <v>137</v>
      </c>
      <c r="B12" s="7" t="s">
        <v>2433</v>
      </c>
      <c r="C12" s="7" t="s">
        <v>2431</v>
      </c>
      <c r="D12" s="7" t="s">
        <v>2434</v>
      </c>
      <c r="E12" s="6" t="s">
        <v>1919</v>
      </c>
      <c r="F12" s="11">
        <v>1.417</v>
      </c>
      <c r="G12" s="11">
        <v>7.57</v>
      </c>
      <c r="H12" s="10">
        <v>10.73</v>
      </c>
    </row>
    <row r="13" ht="16.3" customHeight="1" spans="1:8">
      <c r="A13" s="6" t="s">
        <v>138</v>
      </c>
      <c r="B13" s="7" t="s">
        <v>2435</v>
      </c>
      <c r="C13" s="7" t="s">
        <v>2436</v>
      </c>
      <c r="D13" s="7" t="s">
        <v>2426</v>
      </c>
      <c r="E13" s="6" t="s">
        <v>1919</v>
      </c>
      <c r="F13" s="11">
        <v>0.88</v>
      </c>
      <c r="G13" s="11">
        <v>3.244</v>
      </c>
      <c r="H13" s="10">
        <v>2.85</v>
      </c>
    </row>
    <row r="14" ht="16.3" customHeight="1" spans="1:8">
      <c r="A14" s="6" t="s">
        <v>139</v>
      </c>
      <c r="B14" s="7" t="s">
        <v>2437</v>
      </c>
      <c r="C14" s="7" t="s">
        <v>2436</v>
      </c>
      <c r="D14" s="7" t="s">
        <v>2438</v>
      </c>
      <c r="E14" s="6" t="s">
        <v>893</v>
      </c>
      <c r="F14" s="11">
        <v>0.001</v>
      </c>
      <c r="G14" s="11">
        <v>3222.12</v>
      </c>
      <c r="H14" s="10">
        <v>1.93</v>
      </c>
    </row>
    <row r="15" ht="16.3" customHeight="1" spans="1:8">
      <c r="A15" s="6" t="s">
        <v>274</v>
      </c>
      <c r="B15" s="7" t="s">
        <v>2439</v>
      </c>
      <c r="C15" s="7" t="s">
        <v>2440</v>
      </c>
      <c r="D15" s="7" t="s">
        <v>2426</v>
      </c>
      <c r="E15" s="6" t="s">
        <v>1919</v>
      </c>
      <c r="F15" s="11">
        <v>2.42</v>
      </c>
      <c r="G15" s="11">
        <v>3.49</v>
      </c>
      <c r="H15" s="10">
        <v>8.45</v>
      </c>
    </row>
    <row r="16" ht="16.3" customHeight="1" spans="1:8">
      <c r="A16" s="6" t="s">
        <v>280</v>
      </c>
      <c r="B16" s="7" t="s">
        <v>2441</v>
      </c>
      <c r="C16" s="7" t="s">
        <v>2442</v>
      </c>
      <c r="D16" s="7" t="s">
        <v>2426</v>
      </c>
      <c r="E16" s="6" t="s">
        <v>1919</v>
      </c>
      <c r="F16" s="11">
        <v>8.25</v>
      </c>
      <c r="G16" s="11">
        <v>3.242</v>
      </c>
      <c r="H16" s="10">
        <v>26.75</v>
      </c>
    </row>
    <row r="17" ht="16.3" customHeight="1" spans="1:8">
      <c r="A17" s="6" t="s">
        <v>286</v>
      </c>
      <c r="B17" s="7" t="s">
        <v>2443</v>
      </c>
      <c r="C17" s="7" t="s">
        <v>2444</v>
      </c>
      <c r="D17" s="7" t="s">
        <v>2426</v>
      </c>
      <c r="E17" s="6" t="s">
        <v>1919</v>
      </c>
      <c r="F17" s="11">
        <v>265.05</v>
      </c>
      <c r="G17" s="11">
        <v>4.29</v>
      </c>
      <c r="H17" s="10">
        <v>1137.06</v>
      </c>
    </row>
    <row r="18" ht="16.3" customHeight="1" spans="1:8">
      <c r="A18" s="6" t="s">
        <v>293</v>
      </c>
      <c r="B18" s="7" t="s">
        <v>2445</v>
      </c>
      <c r="C18" s="7" t="s">
        <v>2446</v>
      </c>
      <c r="D18" s="7" t="s">
        <v>2447</v>
      </c>
      <c r="E18" s="6" t="s">
        <v>893</v>
      </c>
      <c r="F18" s="11">
        <v>0.161</v>
      </c>
      <c r="G18" s="11">
        <v>4779</v>
      </c>
      <c r="H18" s="10">
        <v>769.04</v>
      </c>
    </row>
    <row r="19" ht="16.3" customHeight="1" spans="1:8">
      <c r="A19" s="6" t="s">
        <v>301</v>
      </c>
      <c r="B19" s="7" t="s">
        <v>2448</v>
      </c>
      <c r="C19" s="7" t="s">
        <v>2449</v>
      </c>
      <c r="D19" s="7" t="s">
        <v>2450</v>
      </c>
      <c r="E19" s="6" t="s">
        <v>237</v>
      </c>
      <c r="F19" s="11">
        <v>6.615</v>
      </c>
      <c r="G19" s="11">
        <v>91.6</v>
      </c>
      <c r="H19" s="10">
        <v>605.97</v>
      </c>
    </row>
    <row r="20" ht="16.3" customHeight="1" spans="1:8">
      <c r="A20" s="6" t="s">
        <v>308</v>
      </c>
      <c r="B20" s="7" t="s">
        <v>2451</v>
      </c>
      <c r="C20" s="7" t="s">
        <v>2452</v>
      </c>
      <c r="D20" s="7" t="s">
        <v>2453</v>
      </c>
      <c r="E20" s="6" t="s">
        <v>1919</v>
      </c>
      <c r="F20" s="11">
        <v>0.016</v>
      </c>
      <c r="G20" s="11">
        <v>3.59</v>
      </c>
      <c r="H20" s="10">
        <v>0.06</v>
      </c>
    </row>
    <row r="21" ht="16.3" customHeight="1" spans="1:8">
      <c r="A21" s="6" t="s">
        <v>315</v>
      </c>
      <c r="B21" s="7" t="s">
        <v>2454</v>
      </c>
      <c r="C21" s="7" t="s">
        <v>2452</v>
      </c>
      <c r="D21" s="7" t="s">
        <v>2455</v>
      </c>
      <c r="E21" s="6" t="s">
        <v>1919</v>
      </c>
      <c r="F21" s="11">
        <v>0.031</v>
      </c>
      <c r="G21" s="11">
        <v>3.57</v>
      </c>
      <c r="H21" s="10">
        <v>0.11</v>
      </c>
    </row>
    <row r="22" ht="16.3" customHeight="1" spans="1:8">
      <c r="A22" s="6" t="s">
        <v>322</v>
      </c>
      <c r="B22" s="7" t="s">
        <v>2456</v>
      </c>
      <c r="C22" s="7" t="s">
        <v>2457</v>
      </c>
      <c r="D22" s="7" t="s">
        <v>113</v>
      </c>
      <c r="E22" s="6" t="s">
        <v>1789</v>
      </c>
      <c r="F22" s="11">
        <v>1.951</v>
      </c>
      <c r="G22" s="11">
        <v>6.92</v>
      </c>
      <c r="H22" s="10">
        <v>13.5</v>
      </c>
    </row>
    <row r="23" ht="16.3" customHeight="1" spans="1:8">
      <c r="A23" s="6" t="s">
        <v>329</v>
      </c>
      <c r="B23" s="7" t="s">
        <v>2458</v>
      </c>
      <c r="C23" s="7" t="s">
        <v>2459</v>
      </c>
      <c r="D23" s="7" t="s">
        <v>2460</v>
      </c>
      <c r="E23" s="6" t="s">
        <v>1919</v>
      </c>
      <c r="F23" s="11">
        <v>1.494</v>
      </c>
      <c r="G23" s="11">
        <v>48.67</v>
      </c>
      <c r="H23" s="10">
        <v>72.71</v>
      </c>
    </row>
    <row r="24" ht="16.3" customHeight="1" spans="1:8">
      <c r="A24" s="6" t="s">
        <v>335</v>
      </c>
      <c r="B24" s="7" t="s">
        <v>2461</v>
      </c>
      <c r="C24" s="7" t="s">
        <v>2462</v>
      </c>
      <c r="D24" s="7" t="s">
        <v>2426</v>
      </c>
      <c r="E24" s="6" t="s">
        <v>1919</v>
      </c>
      <c r="F24" s="11">
        <v>341.259</v>
      </c>
      <c r="G24" s="11">
        <v>4.799</v>
      </c>
      <c r="H24" s="10">
        <v>1637.7</v>
      </c>
    </row>
    <row r="25" ht="16.3" customHeight="1" spans="1:8">
      <c r="A25" s="6" t="s">
        <v>340</v>
      </c>
      <c r="B25" s="7" t="s">
        <v>2461</v>
      </c>
      <c r="C25" s="7" t="s">
        <v>2462</v>
      </c>
      <c r="D25" s="7" t="s">
        <v>2426</v>
      </c>
      <c r="E25" s="6" t="s">
        <v>1919</v>
      </c>
      <c r="F25" s="11">
        <v>2.271</v>
      </c>
      <c r="G25" s="11">
        <v>4.719</v>
      </c>
      <c r="H25" s="10">
        <v>10.72</v>
      </c>
    </row>
    <row r="26" ht="16.3" customHeight="1" spans="1:8">
      <c r="A26" s="6" t="s">
        <v>347</v>
      </c>
      <c r="B26" s="7" t="s">
        <v>2463</v>
      </c>
      <c r="C26" s="7" t="s">
        <v>2464</v>
      </c>
      <c r="D26" s="7" t="s">
        <v>2465</v>
      </c>
      <c r="E26" s="6" t="s">
        <v>1919</v>
      </c>
      <c r="F26" s="11">
        <v>0.017</v>
      </c>
      <c r="G26" s="11">
        <v>3.71</v>
      </c>
      <c r="H26" s="10">
        <v>0.06</v>
      </c>
    </row>
    <row r="27" ht="16.3" customHeight="1" spans="1:8">
      <c r="A27" s="6" t="s">
        <v>354</v>
      </c>
      <c r="B27" s="7" t="s">
        <v>2466</v>
      </c>
      <c r="C27" s="7" t="s">
        <v>2467</v>
      </c>
      <c r="D27" s="7" t="s">
        <v>2468</v>
      </c>
      <c r="E27" s="6" t="s">
        <v>237</v>
      </c>
      <c r="F27" s="11">
        <v>0.249</v>
      </c>
      <c r="G27" s="11">
        <v>3.23</v>
      </c>
      <c r="H27" s="10">
        <v>0.8</v>
      </c>
    </row>
    <row r="28" ht="16.3" customHeight="1" spans="1:8">
      <c r="A28" s="6" t="s">
        <v>360</v>
      </c>
      <c r="B28" s="7" t="s">
        <v>2469</v>
      </c>
      <c r="C28" s="7" t="s">
        <v>2470</v>
      </c>
      <c r="D28" s="7" t="s">
        <v>2471</v>
      </c>
      <c r="E28" s="6" t="s">
        <v>237</v>
      </c>
      <c r="F28" s="11">
        <v>1.189</v>
      </c>
      <c r="G28" s="11">
        <v>7.98</v>
      </c>
      <c r="H28" s="10">
        <v>9.49</v>
      </c>
    </row>
    <row r="29" ht="16.3" customHeight="1" spans="1:8">
      <c r="A29" s="6" t="s">
        <v>366</v>
      </c>
      <c r="B29" s="7" t="s">
        <v>2472</v>
      </c>
      <c r="C29" s="7" t="s">
        <v>2470</v>
      </c>
      <c r="D29" s="7" t="s">
        <v>2473</v>
      </c>
      <c r="E29" s="6" t="s">
        <v>237</v>
      </c>
      <c r="F29" s="11">
        <v>5.453</v>
      </c>
      <c r="G29" s="11">
        <v>13.58</v>
      </c>
      <c r="H29" s="10">
        <v>74.05</v>
      </c>
    </row>
    <row r="30" ht="16.3" customHeight="1" spans="1:8">
      <c r="A30" s="6" t="s">
        <v>373</v>
      </c>
      <c r="B30" s="7" t="s">
        <v>2474</v>
      </c>
      <c r="C30" s="7" t="s">
        <v>2475</v>
      </c>
      <c r="D30" s="7" t="s">
        <v>2476</v>
      </c>
      <c r="E30" s="6" t="s">
        <v>502</v>
      </c>
      <c r="F30" s="11">
        <v>10.404</v>
      </c>
      <c r="G30" s="11">
        <v>0.11</v>
      </c>
      <c r="H30" s="10">
        <v>1.14</v>
      </c>
    </row>
    <row r="31" ht="16.3" customHeight="1" spans="1:8">
      <c r="A31" s="6" t="s">
        <v>380</v>
      </c>
      <c r="B31" s="7" t="s">
        <v>2477</v>
      </c>
      <c r="C31" s="7" t="s">
        <v>2478</v>
      </c>
      <c r="D31" s="7" t="s">
        <v>2479</v>
      </c>
      <c r="E31" s="6" t="s">
        <v>502</v>
      </c>
      <c r="F31" s="11">
        <v>3.198</v>
      </c>
      <c r="G31" s="11">
        <v>0.28</v>
      </c>
      <c r="H31" s="10">
        <v>0.9</v>
      </c>
    </row>
    <row r="32" ht="16.3" customHeight="1" spans="1:8">
      <c r="A32" s="6" t="s">
        <v>386</v>
      </c>
      <c r="B32" s="7" t="s">
        <v>2480</v>
      </c>
      <c r="C32" s="7" t="s">
        <v>2481</v>
      </c>
      <c r="D32" s="7" t="s">
        <v>113</v>
      </c>
      <c r="E32" s="6" t="s">
        <v>1919</v>
      </c>
      <c r="F32" s="11">
        <v>3.44</v>
      </c>
      <c r="G32" s="11">
        <v>24.86</v>
      </c>
      <c r="H32" s="10">
        <v>85.52</v>
      </c>
    </row>
    <row r="33" ht="16.3" customHeight="1" spans="1:8">
      <c r="A33" s="6" t="s">
        <v>393</v>
      </c>
      <c r="B33" s="7" t="s">
        <v>2482</v>
      </c>
      <c r="C33" s="7" t="s">
        <v>2483</v>
      </c>
      <c r="D33" s="7" t="s">
        <v>113</v>
      </c>
      <c r="E33" s="6" t="s">
        <v>237</v>
      </c>
      <c r="F33" s="11">
        <v>0.465</v>
      </c>
      <c r="G33" s="11">
        <v>4.67</v>
      </c>
      <c r="H33" s="10">
        <v>2.17</v>
      </c>
    </row>
    <row r="34" ht="16.3" customHeight="1" spans="1:8">
      <c r="A34" s="6" t="s">
        <v>400</v>
      </c>
      <c r="B34" s="7" t="s">
        <v>2484</v>
      </c>
      <c r="C34" s="7" t="s">
        <v>2483</v>
      </c>
      <c r="D34" s="7" t="s">
        <v>2485</v>
      </c>
      <c r="E34" s="6" t="s">
        <v>237</v>
      </c>
      <c r="F34" s="11">
        <v>2.385</v>
      </c>
      <c r="G34" s="11">
        <v>4.67</v>
      </c>
      <c r="H34" s="10">
        <v>11.14</v>
      </c>
    </row>
    <row r="35" ht="16.3" customHeight="1" spans="1:8">
      <c r="A35" s="6" t="s">
        <v>406</v>
      </c>
      <c r="B35" s="7" t="s">
        <v>2486</v>
      </c>
      <c r="C35" s="7" t="s">
        <v>2487</v>
      </c>
      <c r="D35" s="7" t="s">
        <v>113</v>
      </c>
      <c r="E35" s="6" t="s">
        <v>1919</v>
      </c>
      <c r="F35" s="11">
        <v>9.279</v>
      </c>
      <c r="G35" s="11">
        <v>5.17</v>
      </c>
      <c r="H35" s="10">
        <v>47.97</v>
      </c>
    </row>
    <row r="36" ht="16.3" customHeight="1" spans="1:8">
      <c r="A36" s="6" t="s">
        <v>409</v>
      </c>
      <c r="B36" s="7" t="s">
        <v>2488</v>
      </c>
      <c r="C36" s="7" t="s">
        <v>2489</v>
      </c>
      <c r="D36" s="7" t="s">
        <v>113</v>
      </c>
      <c r="E36" s="6" t="s">
        <v>1919</v>
      </c>
      <c r="F36" s="11">
        <v>0.065</v>
      </c>
      <c r="G36" s="11">
        <v>5.39</v>
      </c>
      <c r="H36" s="10">
        <v>0.35</v>
      </c>
    </row>
    <row r="37" ht="16.3" customHeight="1" spans="1:8">
      <c r="A37" s="6" t="s">
        <v>416</v>
      </c>
      <c r="B37" s="7" t="s">
        <v>2490</v>
      </c>
      <c r="C37" s="7" t="s">
        <v>2491</v>
      </c>
      <c r="D37" s="7" t="s">
        <v>113</v>
      </c>
      <c r="E37" s="6" t="s">
        <v>237</v>
      </c>
      <c r="F37" s="11">
        <v>922.511</v>
      </c>
      <c r="G37" s="11">
        <v>1.29</v>
      </c>
      <c r="H37" s="10">
        <v>1190.04</v>
      </c>
    </row>
    <row r="38" ht="16.3" customHeight="1" spans="1:8">
      <c r="A38" s="6" t="s">
        <v>422</v>
      </c>
      <c r="B38" s="7" t="s">
        <v>2492</v>
      </c>
      <c r="C38" s="7" t="s">
        <v>2493</v>
      </c>
      <c r="D38" s="7" t="s">
        <v>113</v>
      </c>
      <c r="E38" s="6" t="s">
        <v>1919</v>
      </c>
      <c r="F38" s="11">
        <v>12.78</v>
      </c>
      <c r="G38" s="11">
        <v>9.43</v>
      </c>
      <c r="H38" s="10">
        <v>120.52</v>
      </c>
    </row>
    <row r="39" ht="16.3" customHeight="1" spans="1:8">
      <c r="A39" s="6" t="s">
        <v>429</v>
      </c>
      <c r="B39" s="7" t="s">
        <v>2494</v>
      </c>
      <c r="C39" s="7" t="s">
        <v>2495</v>
      </c>
      <c r="D39" s="7" t="s">
        <v>113</v>
      </c>
      <c r="E39" s="6" t="s">
        <v>1919</v>
      </c>
      <c r="F39" s="11">
        <v>0.341</v>
      </c>
      <c r="G39" s="11">
        <v>9.43</v>
      </c>
      <c r="H39" s="10">
        <v>3.22</v>
      </c>
    </row>
    <row r="40" ht="16.3" customHeight="1" spans="1:8">
      <c r="A40" s="6" t="s">
        <v>436</v>
      </c>
      <c r="B40" s="7" t="s">
        <v>2496</v>
      </c>
      <c r="C40" s="7" t="s">
        <v>2497</v>
      </c>
      <c r="D40" s="7" t="s">
        <v>123</v>
      </c>
      <c r="E40" s="6" t="s">
        <v>2498</v>
      </c>
      <c r="F40" s="11">
        <v>57.817</v>
      </c>
      <c r="G40" s="11">
        <v>4.63</v>
      </c>
      <c r="H40" s="10">
        <v>267.69</v>
      </c>
    </row>
    <row r="41" ht="16.3" customHeight="1" spans="1:8">
      <c r="A41" s="6" t="s">
        <v>440</v>
      </c>
      <c r="B41" s="7" t="s">
        <v>2499</v>
      </c>
      <c r="C41" s="7" t="s">
        <v>2500</v>
      </c>
      <c r="D41" s="7" t="s">
        <v>2501</v>
      </c>
      <c r="E41" s="6" t="s">
        <v>271</v>
      </c>
      <c r="F41" s="11">
        <v>172.64</v>
      </c>
      <c r="G41" s="11">
        <v>0.06</v>
      </c>
      <c r="H41" s="10">
        <v>10.36</v>
      </c>
    </row>
    <row r="42" ht="16.3" customHeight="1" spans="1:8">
      <c r="A42" s="6" t="s">
        <v>447</v>
      </c>
      <c r="B42" s="7" t="s">
        <v>2502</v>
      </c>
      <c r="C42" s="7" t="s">
        <v>2500</v>
      </c>
      <c r="D42" s="7" t="s">
        <v>2503</v>
      </c>
      <c r="E42" s="6" t="s">
        <v>271</v>
      </c>
      <c r="F42" s="11">
        <v>17.32</v>
      </c>
      <c r="G42" s="11">
        <v>0.09</v>
      </c>
      <c r="H42" s="10">
        <v>1.56</v>
      </c>
    </row>
    <row r="43" ht="16.3" customHeight="1" spans="1:8">
      <c r="A43" s="6" t="s">
        <v>455</v>
      </c>
      <c r="B43" s="7" t="s">
        <v>2504</v>
      </c>
      <c r="C43" s="7" t="s">
        <v>2505</v>
      </c>
      <c r="D43" s="7" t="s">
        <v>2506</v>
      </c>
      <c r="E43" s="6" t="s">
        <v>271</v>
      </c>
      <c r="F43" s="11">
        <v>0.721</v>
      </c>
      <c r="G43" s="11">
        <v>0.17</v>
      </c>
      <c r="H43" s="10">
        <v>0.12</v>
      </c>
    </row>
    <row r="44" ht="16.3" customHeight="1" spans="1:8">
      <c r="A44" s="6" t="s">
        <v>461</v>
      </c>
      <c r="B44" s="7" t="s">
        <v>2507</v>
      </c>
      <c r="C44" s="7" t="s">
        <v>2505</v>
      </c>
      <c r="D44" s="7" t="s">
        <v>2508</v>
      </c>
      <c r="E44" s="6" t="s">
        <v>271</v>
      </c>
      <c r="F44" s="11">
        <v>0.892</v>
      </c>
      <c r="G44" s="11">
        <v>0.21</v>
      </c>
      <c r="H44" s="10">
        <v>0.19</v>
      </c>
    </row>
    <row r="45" ht="25.6" customHeight="1" spans="1:8">
      <c r="A45" s="2" t="s">
        <v>2416</v>
      </c>
      <c r="B45" s="2"/>
      <c r="C45" s="2"/>
      <c r="D45" s="2"/>
      <c r="E45" s="2"/>
      <c r="F45" s="2"/>
      <c r="G45" s="2"/>
      <c r="H45" s="2"/>
    </row>
    <row r="46" ht="17.85" customHeight="1" spans="1:8">
      <c r="A46" s="3" t="s">
        <v>113</v>
      </c>
      <c r="B46" s="3"/>
      <c r="C46" s="3"/>
      <c r="D46" s="3"/>
      <c r="E46" s="3"/>
      <c r="F46" s="3"/>
      <c r="G46" s="3"/>
      <c r="H46" s="3"/>
    </row>
    <row r="47" ht="17.05" customHeight="1" spans="1:8">
      <c r="A47" s="4" t="s">
        <v>220</v>
      </c>
      <c r="B47" s="4"/>
      <c r="C47" s="4"/>
      <c r="D47" s="4"/>
      <c r="E47" s="4"/>
      <c r="F47" s="4"/>
      <c r="G47" s="3" t="s">
        <v>174</v>
      </c>
      <c r="H47" s="3"/>
    </row>
    <row r="48" ht="31" customHeight="1" spans="1:8">
      <c r="A48" s="5" t="s">
        <v>55</v>
      </c>
      <c r="B48" s="5" t="s">
        <v>2417</v>
      </c>
      <c r="C48" s="5" t="s">
        <v>2418</v>
      </c>
      <c r="D48" s="5" t="s">
        <v>2419</v>
      </c>
      <c r="E48" s="5" t="s">
        <v>66</v>
      </c>
      <c r="F48" s="6" t="s">
        <v>67</v>
      </c>
      <c r="G48" s="5" t="s">
        <v>2420</v>
      </c>
      <c r="H48" s="6" t="s">
        <v>229</v>
      </c>
    </row>
    <row r="49" ht="16.3" customHeight="1" spans="1:8">
      <c r="A49" s="6" t="s">
        <v>467</v>
      </c>
      <c r="B49" s="7" t="s">
        <v>2509</v>
      </c>
      <c r="C49" s="7" t="s">
        <v>2510</v>
      </c>
      <c r="D49" s="7" t="s">
        <v>2511</v>
      </c>
      <c r="E49" s="6" t="s">
        <v>271</v>
      </c>
      <c r="F49" s="11">
        <v>116.48</v>
      </c>
      <c r="G49" s="11">
        <v>0.32</v>
      </c>
      <c r="H49" s="10">
        <v>37.27</v>
      </c>
    </row>
    <row r="50" ht="16.3" customHeight="1" spans="1:8">
      <c r="A50" s="6" t="s">
        <v>473</v>
      </c>
      <c r="B50" s="7" t="s">
        <v>2512</v>
      </c>
      <c r="C50" s="7" t="s">
        <v>2513</v>
      </c>
      <c r="D50" s="7" t="s">
        <v>2514</v>
      </c>
      <c r="E50" s="6" t="s">
        <v>1789</v>
      </c>
      <c r="F50" s="11">
        <v>0.062</v>
      </c>
      <c r="G50" s="11">
        <v>0.25</v>
      </c>
      <c r="H50" s="10">
        <v>0.02</v>
      </c>
    </row>
    <row r="51" ht="16.3" customHeight="1" spans="1:8">
      <c r="A51" s="6" t="s">
        <v>484</v>
      </c>
      <c r="B51" s="7" t="s">
        <v>2515</v>
      </c>
      <c r="C51" s="7" t="s">
        <v>2516</v>
      </c>
      <c r="D51" s="7" t="s">
        <v>2517</v>
      </c>
      <c r="E51" s="6" t="s">
        <v>271</v>
      </c>
      <c r="F51" s="11">
        <v>1.951</v>
      </c>
      <c r="G51" s="11">
        <v>0.04</v>
      </c>
      <c r="H51" s="10">
        <v>0.08</v>
      </c>
    </row>
    <row r="52" ht="16.3" customHeight="1" spans="1:8">
      <c r="A52" s="6" t="s">
        <v>492</v>
      </c>
      <c r="B52" s="7" t="s">
        <v>2518</v>
      </c>
      <c r="C52" s="7" t="s">
        <v>2516</v>
      </c>
      <c r="D52" s="7" t="s">
        <v>2519</v>
      </c>
      <c r="E52" s="6" t="s">
        <v>1789</v>
      </c>
      <c r="F52" s="11">
        <v>1.951</v>
      </c>
      <c r="G52" s="11">
        <v>0.09</v>
      </c>
      <c r="H52" s="10">
        <v>0.18</v>
      </c>
    </row>
    <row r="53" ht="16.3" customHeight="1" spans="1:8">
      <c r="A53" s="6" t="s">
        <v>503</v>
      </c>
      <c r="B53" s="7" t="s">
        <v>2520</v>
      </c>
      <c r="C53" s="7" t="s">
        <v>2521</v>
      </c>
      <c r="D53" s="7" t="s">
        <v>113</v>
      </c>
      <c r="E53" s="6" t="s">
        <v>1919</v>
      </c>
      <c r="F53" s="11">
        <v>3.888</v>
      </c>
      <c r="G53" s="11">
        <v>7.96</v>
      </c>
      <c r="H53" s="10">
        <v>30.95</v>
      </c>
    </row>
    <row r="54" ht="16.3" customHeight="1" spans="1:8">
      <c r="A54" s="6" t="s">
        <v>510</v>
      </c>
      <c r="B54" s="7" t="s">
        <v>2522</v>
      </c>
      <c r="C54" s="7" t="s">
        <v>2523</v>
      </c>
      <c r="D54" s="7" t="s">
        <v>113</v>
      </c>
      <c r="E54" s="6" t="s">
        <v>1919</v>
      </c>
      <c r="F54" s="11">
        <v>0.038</v>
      </c>
      <c r="G54" s="11">
        <v>6.14</v>
      </c>
      <c r="H54" s="10">
        <v>0.23</v>
      </c>
    </row>
    <row r="55" ht="16.3" customHeight="1" spans="1:8">
      <c r="A55" s="6" t="s">
        <v>517</v>
      </c>
      <c r="B55" s="7" t="s">
        <v>2524</v>
      </c>
      <c r="C55" s="7" t="s">
        <v>2525</v>
      </c>
      <c r="D55" s="7" t="s">
        <v>2526</v>
      </c>
      <c r="E55" s="6" t="s">
        <v>1789</v>
      </c>
      <c r="F55" s="11">
        <v>12.36</v>
      </c>
      <c r="G55" s="11">
        <v>1.39</v>
      </c>
      <c r="H55" s="10">
        <v>17.18</v>
      </c>
    </row>
    <row r="56" ht="16.3" customHeight="1" spans="1:8">
      <c r="A56" s="6" t="s">
        <v>524</v>
      </c>
      <c r="B56" s="7" t="s">
        <v>2527</v>
      </c>
      <c r="C56" s="7" t="s">
        <v>2525</v>
      </c>
      <c r="D56" s="7" t="s">
        <v>2528</v>
      </c>
      <c r="E56" s="6" t="s">
        <v>271</v>
      </c>
      <c r="F56" s="11">
        <v>39.836</v>
      </c>
      <c r="G56" s="11">
        <v>6.15</v>
      </c>
      <c r="H56" s="10">
        <v>244.99</v>
      </c>
    </row>
    <row r="57" ht="16.3" customHeight="1" spans="1:8">
      <c r="A57" s="6" t="s">
        <v>531</v>
      </c>
      <c r="B57" s="7" t="s">
        <v>2529</v>
      </c>
      <c r="C57" s="7" t="s">
        <v>2525</v>
      </c>
      <c r="D57" s="7" t="s">
        <v>2530</v>
      </c>
      <c r="E57" s="6" t="s">
        <v>1789</v>
      </c>
      <c r="F57" s="11">
        <v>6.592</v>
      </c>
      <c r="G57" s="11">
        <v>0.53</v>
      </c>
      <c r="H57" s="10">
        <v>3.49</v>
      </c>
    </row>
    <row r="58" ht="16.3" customHeight="1" spans="1:8">
      <c r="A58" s="6" t="s">
        <v>538</v>
      </c>
      <c r="B58" s="7" t="s">
        <v>2531</v>
      </c>
      <c r="C58" s="7" t="s">
        <v>2525</v>
      </c>
      <c r="D58" s="7" t="s">
        <v>2532</v>
      </c>
      <c r="E58" s="6" t="s">
        <v>1789</v>
      </c>
      <c r="F58" s="11">
        <v>4.755</v>
      </c>
      <c r="G58" s="11">
        <v>1.39</v>
      </c>
      <c r="H58" s="10">
        <v>6.61</v>
      </c>
    </row>
    <row r="59" ht="16.3" customHeight="1" spans="1:8">
      <c r="A59" s="6" t="s">
        <v>543</v>
      </c>
      <c r="B59" s="7" t="s">
        <v>2533</v>
      </c>
      <c r="C59" s="7" t="s">
        <v>2525</v>
      </c>
      <c r="D59" s="7" t="s">
        <v>2534</v>
      </c>
      <c r="E59" s="6" t="s">
        <v>1789</v>
      </c>
      <c r="F59" s="11">
        <v>4.666</v>
      </c>
      <c r="G59" s="11">
        <v>1.46</v>
      </c>
      <c r="H59" s="10">
        <v>6.81</v>
      </c>
    </row>
    <row r="60" ht="27.9" customHeight="1" spans="1:8">
      <c r="A60" s="6" t="s">
        <v>547</v>
      </c>
      <c r="B60" s="7" t="s">
        <v>2535</v>
      </c>
      <c r="C60" s="7" t="s">
        <v>2536</v>
      </c>
      <c r="D60" s="7" t="s">
        <v>2537</v>
      </c>
      <c r="E60" s="6" t="s">
        <v>1789</v>
      </c>
      <c r="F60" s="11">
        <v>0.057</v>
      </c>
      <c r="G60" s="11">
        <v>0.76</v>
      </c>
      <c r="H60" s="10">
        <v>0.04</v>
      </c>
    </row>
    <row r="61" ht="16.3" customHeight="1" spans="1:8">
      <c r="A61" s="6" t="s">
        <v>552</v>
      </c>
      <c r="B61" s="7" t="s">
        <v>2538</v>
      </c>
      <c r="C61" s="7" t="s">
        <v>2539</v>
      </c>
      <c r="D61" s="7" t="s">
        <v>113</v>
      </c>
      <c r="E61" s="6" t="s">
        <v>1789</v>
      </c>
      <c r="F61" s="11">
        <v>1.951</v>
      </c>
      <c r="G61" s="11">
        <v>2.31</v>
      </c>
      <c r="H61" s="10">
        <v>4.51</v>
      </c>
    </row>
    <row r="62" ht="16.3" customHeight="1" spans="1:8">
      <c r="A62" s="6" t="s">
        <v>560</v>
      </c>
      <c r="B62" s="7" t="s">
        <v>2540</v>
      </c>
      <c r="C62" s="7" t="s">
        <v>2541</v>
      </c>
      <c r="D62" s="7" t="s">
        <v>2542</v>
      </c>
      <c r="E62" s="6" t="s">
        <v>271</v>
      </c>
      <c r="F62" s="11">
        <v>2.02</v>
      </c>
      <c r="G62" s="11">
        <v>19.29</v>
      </c>
      <c r="H62" s="10">
        <v>38.97</v>
      </c>
    </row>
    <row r="63" ht="16.3" customHeight="1" spans="1:8">
      <c r="A63" s="6" t="s">
        <v>565</v>
      </c>
      <c r="B63" s="7" t="s">
        <v>2543</v>
      </c>
      <c r="C63" s="7" t="s">
        <v>2544</v>
      </c>
      <c r="D63" s="7" t="s">
        <v>2542</v>
      </c>
      <c r="E63" s="6" t="s">
        <v>271</v>
      </c>
      <c r="F63" s="11">
        <v>2.02</v>
      </c>
      <c r="G63" s="11">
        <v>17.09</v>
      </c>
      <c r="H63" s="10">
        <v>34.52</v>
      </c>
    </row>
    <row r="64" ht="16.3" customHeight="1" spans="1:8">
      <c r="A64" s="6" t="s">
        <v>573</v>
      </c>
      <c r="B64" s="7" t="s">
        <v>2545</v>
      </c>
      <c r="C64" s="7" t="s">
        <v>2546</v>
      </c>
      <c r="D64" s="7" t="s">
        <v>2547</v>
      </c>
      <c r="E64" s="6" t="s">
        <v>1789</v>
      </c>
      <c r="F64" s="11">
        <v>2.1</v>
      </c>
      <c r="G64" s="11">
        <v>3.27</v>
      </c>
      <c r="H64" s="10">
        <v>6.87</v>
      </c>
    </row>
    <row r="65" ht="16.3" customHeight="1" spans="1:8">
      <c r="A65" s="6" t="s">
        <v>580</v>
      </c>
      <c r="B65" s="7" t="s">
        <v>2548</v>
      </c>
      <c r="C65" s="7" t="s">
        <v>2549</v>
      </c>
      <c r="D65" s="7" t="s">
        <v>2550</v>
      </c>
      <c r="E65" s="6" t="s">
        <v>271</v>
      </c>
      <c r="F65" s="11">
        <v>1.01</v>
      </c>
      <c r="G65" s="11">
        <v>15.88</v>
      </c>
      <c r="H65" s="10">
        <v>16.04</v>
      </c>
    </row>
    <row r="66" ht="16.3" customHeight="1" spans="1:8">
      <c r="A66" s="6" t="s">
        <v>596</v>
      </c>
      <c r="B66" s="7" t="s">
        <v>2551</v>
      </c>
      <c r="C66" s="7" t="s">
        <v>2552</v>
      </c>
      <c r="D66" s="7" t="s">
        <v>113</v>
      </c>
      <c r="E66" s="6" t="s">
        <v>271</v>
      </c>
      <c r="F66" s="11">
        <v>1.01</v>
      </c>
      <c r="G66" s="11">
        <v>20</v>
      </c>
      <c r="H66" s="10">
        <v>20.2</v>
      </c>
    </row>
    <row r="67" ht="16.3" customHeight="1" spans="1:8">
      <c r="A67" s="6" t="s">
        <v>604</v>
      </c>
      <c r="B67" s="7" t="s">
        <v>2553</v>
      </c>
      <c r="C67" s="7" t="s">
        <v>2554</v>
      </c>
      <c r="D67" s="7" t="s">
        <v>113</v>
      </c>
      <c r="E67" s="6" t="s">
        <v>1789</v>
      </c>
      <c r="F67" s="11">
        <v>1.01</v>
      </c>
      <c r="G67" s="11">
        <v>10</v>
      </c>
      <c r="H67" s="10">
        <v>10.1</v>
      </c>
    </row>
    <row r="68" ht="16.3" customHeight="1" spans="1:8">
      <c r="A68" s="6" t="s">
        <v>611</v>
      </c>
      <c r="B68" s="7" t="s">
        <v>2555</v>
      </c>
      <c r="C68" s="7" t="s">
        <v>2556</v>
      </c>
      <c r="D68" s="7" t="s">
        <v>113</v>
      </c>
      <c r="E68" s="6" t="s">
        <v>1789</v>
      </c>
      <c r="F68" s="11">
        <v>1.01</v>
      </c>
      <c r="G68" s="11">
        <v>10</v>
      </c>
      <c r="H68" s="10">
        <v>10.1</v>
      </c>
    </row>
    <row r="69" ht="16.3" customHeight="1" spans="1:8">
      <c r="A69" s="6" t="s">
        <v>618</v>
      </c>
      <c r="B69" s="7" t="s">
        <v>2557</v>
      </c>
      <c r="C69" s="7" t="s">
        <v>2558</v>
      </c>
      <c r="D69" s="7" t="s">
        <v>113</v>
      </c>
      <c r="E69" s="6" t="s">
        <v>1919</v>
      </c>
      <c r="F69" s="11">
        <v>0.256</v>
      </c>
      <c r="G69" s="11">
        <v>20.05</v>
      </c>
      <c r="H69" s="10">
        <v>5.13</v>
      </c>
    </row>
    <row r="70" ht="16.3" customHeight="1" spans="1:8">
      <c r="A70" s="6" t="s">
        <v>629</v>
      </c>
      <c r="B70" s="7" t="s">
        <v>2559</v>
      </c>
      <c r="C70" s="7" t="s">
        <v>2560</v>
      </c>
      <c r="D70" s="7" t="s">
        <v>2561</v>
      </c>
      <c r="E70" s="6" t="s">
        <v>1919</v>
      </c>
      <c r="F70" s="11">
        <v>2.663</v>
      </c>
      <c r="G70" s="11">
        <v>8.85</v>
      </c>
      <c r="H70" s="10">
        <v>23.57</v>
      </c>
    </row>
    <row r="71" ht="16.3" customHeight="1" spans="1:8">
      <c r="A71" s="6" t="s">
        <v>637</v>
      </c>
      <c r="B71" s="7" t="s">
        <v>2562</v>
      </c>
      <c r="C71" s="7" t="s">
        <v>2563</v>
      </c>
      <c r="D71" s="7" t="s">
        <v>2561</v>
      </c>
      <c r="E71" s="6" t="s">
        <v>1919</v>
      </c>
      <c r="F71" s="11">
        <v>1.331</v>
      </c>
      <c r="G71" s="11">
        <v>10.62</v>
      </c>
      <c r="H71" s="10">
        <v>14.14</v>
      </c>
    </row>
    <row r="72" ht="16.3" customHeight="1" spans="1:8">
      <c r="A72" s="6" t="s">
        <v>646</v>
      </c>
      <c r="B72" s="7" t="s">
        <v>2564</v>
      </c>
      <c r="C72" s="7" t="s">
        <v>2565</v>
      </c>
      <c r="D72" s="7" t="s">
        <v>113</v>
      </c>
      <c r="E72" s="6" t="s">
        <v>1919</v>
      </c>
      <c r="F72" s="11">
        <v>2.245</v>
      </c>
      <c r="G72" s="11">
        <v>24.34</v>
      </c>
      <c r="H72" s="10">
        <v>54.64</v>
      </c>
    </row>
    <row r="73" ht="16.3" customHeight="1" spans="1:8">
      <c r="A73" s="6" t="s">
        <v>652</v>
      </c>
      <c r="B73" s="7" t="s">
        <v>2566</v>
      </c>
      <c r="C73" s="7" t="s">
        <v>2567</v>
      </c>
      <c r="D73" s="7" t="s">
        <v>2426</v>
      </c>
      <c r="E73" s="6" t="s">
        <v>502</v>
      </c>
      <c r="F73" s="11">
        <v>0.24</v>
      </c>
      <c r="G73" s="11">
        <v>1.17</v>
      </c>
      <c r="H73" s="10">
        <v>0.28</v>
      </c>
    </row>
    <row r="74" ht="16.3" customHeight="1" spans="1:8">
      <c r="A74" s="6" t="s">
        <v>657</v>
      </c>
      <c r="B74" s="7" t="s">
        <v>2568</v>
      </c>
      <c r="C74" s="7" t="s">
        <v>2569</v>
      </c>
      <c r="D74" s="7" t="s">
        <v>2570</v>
      </c>
      <c r="E74" s="6" t="s">
        <v>1919</v>
      </c>
      <c r="F74" s="11">
        <v>11.412</v>
      </c>
      <c r="G74" s="11">
        <v>6.73</v>
      </c>
      <c r="H74" s="10">
        <v>76.8</v>
      </c>
    </row>
    <row r="75" ht="16.3" customHeight="1" spans="1:8">
      <c r="A75" s="6" t="s">
        <v>664</v>
      </c>
      <c r="B75" s="7" t="s">
        <v>2571</v>
      </c>
      <c r="C75" s="7" t="s">
        <v>2569</v>
      </c>
      <c r="D75" s="7" t="s">
        <v>2572</v>
      </c>
      <c r="E75" s="6" t="s">
        <v>1919</v>
      </c>
      <c r="F75" s="11">
        <v>44.199</v>
      </c>
      <c r="G75" s="11">
        <v>6.86</v>
      </c>
      <c r="H75" s="10">
        <v>303.21</v>
      </c>
    </row>
    <row r="76" ht="16.3" customHeight="1" spans="1:8">
      <c r="A76" s="6" t="s">
        <v>671</v>
      </c>
      <c r="B76" s="7" t="s">
        <v>2573</v>
      </c>
      <c r="C76" s="7" t="s">
        <v>2574</v>
      </c>
      <c r="D76" s="7" t="s">
        <v>113</v>
      </c>
      <c r="E76" s="6" t="s">
        <v>1919</v>
      </c>
      <c r="F76" s="11">
        <v>0.453</v>
      </c>
      <c r="G76" s="11">
        <v>36.99</v>
      </c>
      <c r="H76" s="10">
        <v>16.74</v>
      </c>
    </row>
    <row r="77" ht="16.3" customHeight="1" spans="1:8">
      <c r="A77" s="6" t="s">
        <v>678</v>
      </c>
      <c r="B77" s="7" t="s">
        <v>2575</v>
      </c>
      <c r="C77" s="7" t="s">
        <v>2576</v>
      </c>
      <c r="D77" s="7" t="s">
        <v>113</v>
      </c>
      <c r="E77" s="6" t="s">
        <v>1919</v>
      </c>
      <c r="F77" s="11">
        <v>1.997</v>
      </c>
      <c r="G77" s="11">
        <v>3.91</v>
      </c>
      <c r="H77" s="10">
        <v>7.81</v>
      </c>
    </row>
    <row r="78" ht="16.3" customHeight="1" spans="1:8">
      <c r="A78" s="6" t="s">
        <v>684</v>
      </c>
      <c r="B78" s="7" t="s">
        <v>2577</v>
      </c>
      <c r="C78" s="7" t="s">
        <v>2578</v>
      </c>
      <c r="D78" s="7" t="s">
        <v>2579</v>
      </c>
      <c r="E78" s="6" t="s">
        <v>271</v>
      </c>
      <c r="F78" s="11">
        <v>1.254</v>
      </c>
      <c r="G78" s="11">
        <v>5.13</v>
      </c>
      <c r="H78" s="10">
        <v>6.43</v>
      </c>
    </row>
    <row r="79" ht="16.3" customHeight="1" spans="1:8">
      <c r="A79" s="6" t="s">
        <v>688</v>
      </c>
      <c r="B79" s="7" t="s">
        <v>2580</v>
      </c>
      <c r="C79" s="7" t="s">
        <v>2578</v>
      </c>
      <c r="D79" s="7" t="s">
        <v>2581</v>
      </c>
      <c r="E79" s="6" t="s">
        <v>271</v>
      </c>
      <c r="F79" s="11">
        <v>0.132</v>
      </c>
      <c r="G79" s="11">
        <v>7.43</v>
      </c>
      <c r="H79" s="10">
        <v>0.98</v>
      </c>
    </row>
    <row r="80" ht="16.3" customHeight="1" spans="1:8">
      <c r="A80" s="6" t="s">
        <v>692</v>
      </c>
      <c r="B80" s="7" t="s">
        <v>2582</v>
      </c>
      <c r="C80" s="7" t="s">
        <v>2578</v>
      </c>
      <c r="D80" s="7" t="s">
        <v>2583</v>
      </c>
      <c r="E80" s="6" t="s">
        <v>271</v>
      </c>
      <c r="F80" s="11">
        <v>0.249</v>
      </c>
      <c r="G80" s="11">
        <v>4.78</v>
      </c>
      <c r="H80" s="10">
        <v>1.19</v>
      </c>
    </row>
    <row r="81" ht="16.3" customHeight="1" spans="1:8">
      <c r="A81" s="6" t="s">
        <v>710</v>
      </c>
      <c r="B81" s="7" t="s">
        <v>2584</v>
      </c>
      <c r="C81" s="7" t="s">
        <v>2578</v>
      </c>
      <c r="D81" s="7" t="s">
        <v>2585</v>
      </c>
      <c r="E81" s="6" t="s">
        <v>2498</v>
      </c>
      <c r="F81" s="11">
        <v>0.096</v>
      </c>
      <c r="G81" s="11">
        <v>8.85</v>
      </c>
      <c r="H81" s="10">
        <v>0.85</v>
      </c>
    </row>
    <row r="82" ht="16.3" customHeight="1" spans="1:8">
      <c r="A82" s="6" t="s">
        <v>718</v>
      </c>
      <c r="B82" s="7" t="s">
        <v>2586</v>
      </c>
      <c r="C82" s="7" t="s">
        <v>2578</v>
      </c>
      <c r="D82" s="7" t="s">
        <v>2587</v>
      </c>
      <c r="E82" s="6" t="s">
        <v>271</v>
      </c>
      <c r="F82" s="11">
        <v>0.072</v>
      </c>
      <c r="G82" s="11">
        <v>10.35</v>
      </c>
      <c r="H82" s="10">
        <v>0.75</v>
      </c>
    </row>
    <row r="83" ht="16.3" customHeight="1" spans="1:8">
      <c r="A83" s="6" t="s">
        <v>726</v>
      </c>
      <c r="B83" s="7" t="s">
        <v>2588</v>
      </c>
      <c r="C83" s="7" t="s">
        <v>2578</v>
      </c>
      <c r="D83" s="7" t="s">
        <v>2589</v>
      </c>
      <c r="E83" s="6" t="s">
        <v>271</v>
      </c>
      <c r="F83" s="11">
        <v>0.081</v>
      </c>
      <c r="G83" s="11">
        <v>11.68</v>
      </c>
      <c r="H83" s="10">
        <v>0.95</v>
      </c>
    </row>
    <row r="84" ht="16.3" customHeight="1" spans="1:8">
      <c r="A84" s="6" t="s">
        <v>733</v>
      </c>
      <c r="B84" s="7" t="s">
        <v>2590</v>
      </c>
      <c r="C84" s="7" t="s">
        <v>2591</v>
      </c>
      <c r="D84" s="7" t="s">
        <v>2592</v>
      </c>
      <c r="E84" s="6" t="s">
        <v>271</v>
      </c>
      <c r="F84" s="11">
        <v>52.248</v>
      </c>
      <c r="G84" s="11">
        <v>3.66</v>
      </c>
      <c r="H84" s="10">
        <v>191.23</v>
      </c>
    </row>
    <row r="85" ht="16.3" customHeight="1" spans="1:8">
      <c r="A85" s="6" t="s">
        <v>741</v>
      </c>
      <c r="B85" s="7" t="s">
        <v>2593</v>
      </c>
      <c r="C85" s="7" t="s">
        <v>2594</v>
      </c>
      <c r="D85" s="7" t="s">
        <v>2426</v>
      </c>
      <c r="E85" s="6" t="s">
        <v>2595</v>
      </c>
      <c r="F85" s="11">
        <v>2.02</v>
      </c>
      <c r="G85" s="11">
        <v>0.44</v>
      </c>
      <c r="H85" s="10">
        <v>0.89</v>
      </c>
    </row>
    <row r="86" ht="16.3" customHeight="1" spans="1:8">
      <c r="A86" s="6" t="s">
        <v>748</v>
      </c>
      <c r="B86" s="7" t="s">
        <v>2596</v>
      </c>
      <c r="C86" s="7" t="s">
        <v>2597</v>
      </c>
      <c r="D86" s="7" t="s">
        <v>113</v>
      </c>
      <c r="E86" s="6" t="s">
        <v>2595</v>
      </c>
      <c r="F86" s="11">
        <v>5.511</v>
      </c>
      <c r="G86" s="11">
        <v>0.23</v>
      </c>
      <c r="H86" s="10">
        <v>1.27</v>
      </c>
    </row>
    <row r="87" ht="16.3" customHeight="1" spans="1:8">
      <c r="A87" s="6" t="s">
        <v>758</v>
      </c>
      <c r="B87" s="7" t="s">
        <v>2598</v>
      </c>
      <c r="C87" s="7" t="s">
        <v>2599</v>
      </c>
      <c r="D87" s="7" t="s">
        <v>113</v>
      </c>
      <c r="E87" s="6" t="s">
        <v>2600</v>
      </c>
      <c r="F87" s="11">
        <v>0.061</v>
      </c>
      <c r="G87" s="11">
        <v>6.81</v>
      </c>
      <c r="H87" s="10">
        <v>0.41</v>
      </c>
    </row>
    <row r="88" ht="25.6" customHeight="1" spans="1:8">
      <c r="A88" s="2" t="s">
        <v>2416</v>
      </c>
      <c r="B88" s="2"/>
      <c r="C88" s="2"/>
      <c r="D88" s="2"/>
      <c r="E88" s="2"/>
      <c r="F88" s="2"/>
      <c r="G88" s="2"/>
      <c r="H88" s="2"/>
    </row>
    <row r="89" ht="17.85" customHeight="1" spans="1:8">
      <c r="A89" s="3" t="s">
        <v>113</v>
      </c>
      <c r="B89" s="3"/>
      <c r="C89" s="3"/>
      <c r="D89" s="3"/>
      <c r="E89" s="3"/>
      <c r="F89" s="3"/>
      <c r="G89" s="3"/>
      <c r="H89" s="3"/>
    </row>
    <row r="90" ht="17.05" customHeight="1" spans="1:8">
      <c r="A90" s="4" t="s">
        <v>220</v>
      </c>
      <c r="B90" s="4"/>
      <c r="C90" s="4"/>
      <c r="D90" s="4"/>
      <c r="E90" s="4"/>
      <c r="F90" s="4"/>
      <c r="G90" s="3" t="s">
        <v>186</v>
      </c>
      <c r="H90" s="3"/>
    </row>
    <row r="91" ht="31" customHeight="1" spans="1:8">
      <c r="A91" s="5" t="s">
        <v>55</v>
      </c>
      <c r="B91" s="5" t="s">
        <v>2417</v>
      </c>
      <c r="C91" s="5" t="s">
        <v>2418</v>
      </c>
      <c r="D91" s="5" t="s">
        <v>2419</v>
      </c>
      <c r="E91" s="5" t="s">
        <v>66</v>
      </c>
      <c r="F91" s="6" t="s">
        <v>67</v>
      </c>
      <c r="G91" s="5" t="s">
        <v>2420</v>
      </c>
      <c r="H91" s="6" t="s">
        <v>229</v>
      </c>
    </row>
    <row r="92" ht="16.3" customHeight="1" spans="1:8">
      <c r="A92" s="6" t="s">
        <v>767</v>
      </c>
      <c r="B92" s="7" t="s">
        <v>2601</v>
      </c>
      <c r="C92" s="7" t="s">
        <v>2599</v>
      </c>
      <c r="D92" s="7" t="s">
        <v>2602</v>
      </c>
      <c r="E92" s="6" t="s">
        <v>2600</v>
      </c>
      <c r="F92" s="11">
        <v>0.015</v>
      </c>
      <c r="G92" s="11">
        <v>2.12</v>
      </c>
      <c r="H92" s="10">
        <v>0.03</v>
      </c>
    </row>
    <row r="93" ht="16.3" customHeight="1" spans="1:8">
      <c r="A93" s="6" t="s">
        <v>770</v>
      </c>
      <c r="B93" s="7" t="s">
        <v>2603</v>
      </c>
      <c r="C93" s="7" t="s">
        <v>2599</v>
      </c>
      <c r="D93" s="7" t="s">
        <v>2604</v>
      </c>
      <c r="E93" s="6" t="s">
        <v>2600</v>
      </c>
      <c r="F93" s="11">
        <v>0.015</v>
      </c>
      <c r="G93" s="11">
        <v>15.04</v>
      </c>
      <c r="H93" s="10">
        <v>0.22</v>
      </c>
    </row>
    <row r="94" ht="16.3" customHeight="1" spans="1:8">
      <c r="A94" s="6" t="s">
        <v>775</v>
      </c>
      <c r="B94" s="7" t="s">
        <v>2605</v>
      </c>
      <c r="C94" s="7" t="s">
        <v>2606</v>
      </c>
      <c r="D94" s="7" t="s">
        <v>2604</v>
      </c>
      <c r="E94" s="6" t="s">
        <v>2600</v>
      </c>
      <c r="F94" s="11">
        <v>0.008</v>
      </c>
      <c r="G94" s="11">
        <v>8.88</v>
      </c>
      <c r="H94" s="10">
        <v>0.07</v>
      </c>
    </row>
    <row r="95" ht="16.3" customHeight="1" spans="1:8">
      <c r="A95" s="6" t="s">
        <v>780</v>
      </c>
      <c r="B95" s="7" t="s">
        <v>2607</v>
      </c>
      <c r="C95" s="7" t="s">
        <v>2608</v>
      </c>
      <c r="D95" s="7" t="s">
        <v>113</v>
      </c>
      <c r="E95" s="6" t="s">
        <v>2600</v>
      </c>
      <c r="F95" s="11">
        <v>4.135</v>
      </c>
      <c r="G95" s="11">
        <v>14.16</v>
      </c>
      <c r="H95" s="10">
        <v>58.55</v>
      </c>
    </row>
    <row r="96" ht="16.3" customHeight="1" spans="1:8">
      <c r="A96" s="6" t="s">
        <v>783</v>
      </c>
      <c r="B96" s="7" t="s">
        <v>2609</v>
      </c>
      <c r="C96" s="7" t="s">
        <v>2610</v>
      </c>
      <c r="D96" s="7" t="s">
        <v>2611</v>
      </c>
      <c r="E96" s="6" t="s">
        <v>271</v>
      </c>
      <c r="F96" s="11">
        <v>196.478</v>
      </c>
      <c r="G96" s="11">
        <v>0.04</v>
      </c>
      <c r="H96" s="10">
        <v>7.86</v>
      </c>
    </row>
    <row r="97" ht="16.3" customHeight="1" spans="1:8">
      <c r="A97" s="6" t="s">
        <v>791</v>
      </c>
      <c r="B97" s="7" t="s">
        <v>2612</v>
      </c>
      <c r="C97" s="7" t="s">
        <v>2613</v>
      </c>
      <c r="D97" s="7" t="s">
        <v>113</v>
      </c>
      <c r="E97" s="6" t="s">
        <v>1424</v>
      </c>
      <c r="F97" s="11">
        <v>0.226</v>
      </c>
      <c r="G97" s="11">
        <v>0.88</v>
      </c>
      <c r="H97" s="10">
        <v>0.2</v>
      </c>
    </row>
    <row r="98" ht="16.3" customHeight="1" spans="1:8">
      <c r="A98" s="6" t="s">
        <v>796</v>
      </c>
      <c r="B98" s="7" t="s">
        <v>2614</v>
      </c>
      <c r="C98" s="7" t="s">
        <v>2613</v>
      </c>
      <c r="D98" s="7" t="s">
        <v>2615</v>
      </c>
      <c r="E98" s="6" t="s">
        <v>1424</v>
      </c>
      <c r="F98" s="11">
        <v>0.275</v>
      </c>
      <c r="G98" s="11">
        <v>0.81</v>
      </c>
      <c r="H98" s="10">
        <v>0.22</v>
      </c>
    </row>
    <row r="99" ht="16.3" customHeight="1" spans="1:8">
      <c r="A99" s="6" t="s">
        <v>799</v>
      </c>
      <c r="B99" s="7" t="s">
        <v>2616</v>
      </c>
      <c r="C99" s="7" t="s">
        <v>2617</v>
      </c>
      <c r="D99" s="7" t="s">
        <v>2618</v>
      </c>
      <c r="E99" s="6" t="s">
        <v>2600</v>
      </c>
      <c r="F99" s="11">
        <v>0.347</v>
      </c>
      <c r="G99" s="11">
        <v>0.98</v>
      </c>
      <c r="H99" s="10">
        <v>0.34</v>
      </c>
    </row>
    <row r="100" ht="16.3" customHeight="1" spans="1:8">
      <c r="A100" s="6" t="s">
        <v>804</v>
      </c>
      <c r="B100" s="7" t="s">
        <v>2619</v>
      </c>
      <c r="C100" s="7" t="s">
        <v>2620</v>
      </c>
      <c r="D100" s="7" t="s">
        <v>2426</v>
      </c>
      <c r="E100" s="6" t="s">
        <v>1919</v>
      </c>
      <c r="F100" s="11">
        <v>0.352</v>
      </c>
      <c r="G100" s="11">
        <v>7.1</v>
      </c>
      <c r="H100" s="10">
        <v>2.5</v>
      </c>
    </row>
    <row r="101" ht="16.3" customHeight="1" spans="1:8">
      <c r="A101" s="6" t="s">
        <v>809</v>
      </c>
      <c r="B101" s="7" t="s">
        <v>2621</v>
      </c>
      <c r="C101" s="7" t="s">
        <v>2620</v>
      </c>
      <c r="D101" s="7" t="s">
        <v>2622</v>
      </c>
      <c r="E101" s="6" t="s">
        <v>1919</v>
      </c>
      <c r="F101" s="11">
        <v>0.06</v>
      </c>
      <c r="G101" s="11">
        <v>7.1</v>
      </c>
      <c r="H101" s="10">
        <v>0.43</v>
      </c>
    </row>
    <row r="102" ht="16.3" customHeight="1" spans="1:8">
      <c r="A102" s="6" t="s">
        <v>812</v>
      </c>
      <c r="B102" s="7" t="s">
        <v>2623</v>
      </c>
      <c r="C102" s="7" t="s">
        <v>2624</v>
      </c>
      <c r="D102" s="7" t="s">
        <v>2625</v>
      </c>
      <c r="E102" s="6" t="s">
        <v>2600</v>
      </c>
      <c r="F102" s="11">
        <v>2.911</v>
      </c>
      <c r="G102" s="11">
        <v>195.58</v>
      </c>
      <c r="H102" s="10">
        <v>569.33</v>
      </c>
    </row>
    <row r="103" ht="16.3" customHeight="1" spans="1:8">
      <c r="A103" s="6" t="s">
        <v>817</v>
      </c>
      <c r="B103" s="7" t="s">
        <v>2626</v>
      </c>
      <c r="C103" s="7" t="s">
        <v>2627</v>
      </c>
      <c r="D103" s="7" t="s">
        <v>113</v>
      </c>
      <c r="E103" s="6" t="s">
        <v>1919</v>
      </c>
      <c r="F103" s="11">
        <v>8.845</v>
      </c>
      <c r="G103" s="11">
        <v>42.48</v>
      </c>
      <c r="H103" s="10">
        <v>375.74</v>
      </c>
    </row>
    <row r="104" ht="16.3" customHeight="1" spans="1:8">
      <c r="A104" s="6" t="s">
        <v>823</v>
      </c>
      <c r="B104" s="7" t="s">
        <v>2628</v>
      </c>
      <c r="C104" s="7" t="s">
        <v>2629</v>
      </c>
      <c r="D104" s="7" t="s">
        <v>2630</v>
      </c>
      <c r="E104" s="6" t="s">
        <v>271</v>
      </c>
      <c r="F104" s="11">
        <v>22.783</v>
      </c>
      <c r="G104" s="11">
        <v>2.65</v>
      </c>
      <c r="H104" s="10">
        <v>60.38</v>
      </c>
    </row>
    <row r="105" ht="16.3" customHeight="1" spans="1:8">
      <c r="A105" s="6" t="s">
        <v>830</v>
      </c>
      <c r="B105" s="7" t="s">
        <v>2631</v>
      </c>
      <c r="C105" s="7" t="s">
        <v>2632</v>
      </c>
      <c r="D105" s="7" t="s">
        <v>2426</v>
      </c>
      <c r="E105" s="6" t="s">
        <v>1919</v>
      </c>
      <c r="F105" s="11">
        <v>0.6</v>
      </c>
      <c r="G105" s="11">
        <v>4.48</v>
      </c>
      <c r="H105" s="10">
        <v>2.69</v>
      </c>
    </row>
    <row r="106" ht="16.3" customHeight="1" spans="1:8">
      <c r="A106" s="6" t="s">
        <v>833</v>
      </c>
      <c r="B106" s="7" t="s">
        <v>2633</v>
      </c>
      <c r="C106" s="7" t="s">
        <v>2634</v>
      </c>
      <c r="D106" s="7" t="s">
        <v>113</v>
      </c>
      <c r="E106" s="6" t="s">
        <v>1919</v>
      </c>
      <c r="F106" s="11">
        <v>1.043</v>
      </c>
      <c r="G106" s="11">
        <v>6.11</v>
      </c>
      <c r="H106" s="10">
        <v>6.37</v>
      </c>
    </row>
    <row r="107" ht="27.9" customHeight="1" spans="1:8">
      <c r="A107" s="6" t="s">
        <v>839</v>
      </c>
      <c r="B107" s="7" t="s">
        <v>2635</v>
      </c>
      <c r="C107" s="7" t="s">
        <v>2636</v>
      </c>
      <c r="D107" s="7" t="s">
        <v>2637</v>
      </c>
      <c r="E107" s="6" t="s">
        <v>1919</v>
      </c>
      <c r="F107" s="11">
        <v>4117.756</v>
      </c>
      <c r="G107" s="11">
        <v>0.35</v>
      </c>
      <c r="H107" s="10">
        <v>1441.21</v>
      </c>
    </row>
    <row r="108" ht="27.9" customHeight="1" spans="1:8">
      <c r="A108" s="6" t="s">
        <v>842</v>
      </c>
      <c r="B108" s="7" t="s">
        <v>2638</v>
      </c>
      <c r="C108" s="7" t="s">
        <v>2636</v>
      </c>
      <c r="D108" s="7" t="s">
        <v>2639</v>
      </c>
      <c r="E108" s="6" t="s">
        <v>1919</v>
      </c>
      <c r="F108" s="11">
        <v>1223.221</v>
      </c>
      <c r="G108" s="11">
        <v>0.379</v>
      </c>
      <c r="H108" s="10">
        <v>463.6</v>
      </c>
    </row>
    <row r="109" ht="16.3" customHeight="1" spans="1:8">
      <c r="A109" s="6" t="s">
        <v>847</v>
      </c>
      <c r="B109" s="7" t="s">
        <v>2640</v>
      </c>
      <c r="C109" s="7" t="s">
        <v>2641</v>
      </c>
      <c r="D109" s="7" t="s">
        <v>113</v>
      </c>
      <c r="E109" s="6" t="s">
        <v>1919</v>
      </c>
      <c r="F109" s="11">
        <v>0.648</v>
      </c>
      <c r="G109" s="11">
        <v>0.7</v>
      </c>
      <c r="H109" s="10">
        <v>0.45</v>
      </c>
    </row>
    <row r="110" ht="16.3" customHeight="1" spans="1:8">
      <c r="A110" s="6" t="s">
        <v>852</v>
      </c>
      <c r="B110" s="7" t="s">
        <v>2642</v>
      </c>
      <c r="C110" s="7" t="s">
        <v>2643</v>
      </c>
      <c r="D110" s="7" t="s">
        <v>2637</v>
      </c>
      <c r="E110" s="6" t="s">
        <v>1919</v>
      </c>
      <c r="F110" s="11">
        <v>7.162</v>
      </c>
      <c r="G110" s="11">
        <v>0.35</v>
      </c>
      <c r="H110" s="10">
        <v>2.51</v>
      </c>
    </row>
    <row r="111" ht="27.9" customHeight="1" spans="1:8">
      <c r="A111" s="6" t="s">
        <v>856</v>
      </c>
      <c r="B111" s="7" t="s">
        <v>2644</v>
      </c>
      <c r="C111" s="7" t="s">
        <v>2643</v>
      </c>
      <c r="D111" s="7" t="s">
        <v>2639</v>
      </c>
      <c r="E111" s="6" t="s">
        <v>1919</v>
      </c>
      <c r="F111" s="11">
        <v>1189.561</v>
      </c>
      <c r="G111" s="11">
        <v>0.379</v>
      </c>
      <c r="H111" s="10">
        <v>450.84</v>
      </c>
    </row>
    <row r="112" ht="16.3" customHeight="1" spans="1:8">
      <c r="A112" s="6" t="s">
        <v>861</v>
      </c>
      <c r="B112" s="7" t="s">
        <v>2645</v>
      </c>
      <c r="C112" s="7" t="s">
        <v>2646</v>
      </c>
      <c r="D112" s="7" t="s">
        <v>2639</v>
      </c>
      <c r="E112" s="6" t="s">
        <v>1919</v>
      </c>
      <c r="F112" s="11">
        <v>9.426</v>
      </c>
      <c r="G112" s="11">
        <v>0.325</v>
      </c>
      <c r="H112" s="10">
        <v>3.06</v>
      </c>
    </row>
    <row r="113" ht="27.9" customHeight="1" spans="1:8">
      <c r="A113" s="6" t="s">
        <v>866</v>
      </c>
      <c r="B113" s="7" t="s">
        <v>2645</v>
      </c>
      <c r="C113" s="7" t="s">
        <v>2646</v>
      </c>
      <c r="D113" s="7" t="s">
        <v>2639</v>
      </c>
      <c r="E113" s="6" t="s">
        <v>1919</v>
      </c>
      <c r="F113" s="11">
        <v>5215.166</v>
      </c>
      <c r="G113" s="11">
        <v>0.32</v>
      </c>
      <c r="H113" s="10">
        <v>1668.85</v>
      </c>
    </row>
    <row r="114" ht="27.9" customHeight="1" spans="1:8">
      <c r="A114" s="6" t="s">
        <v>869</v>
      </c>
      <c r="B114" s="7" t="s">
        <v>2645</v>
      </c>
      <c r="C114" s="7" t="s">
        <v>2646</v>
      </c>
      <c r="D114" s="7" t="s">
        <v>2639</v>
      </c>
      <c r="E114" s="6" t="s">
        <v>1919</v>
      </c>
      <c r="F114" s="11">
        <v>76934.573</v>
      </c>
      <c r="G114" s="11">
        <v>0.315</v>
      </c>
      <c r="H114" s="10">
        <v>24234.39</v>
      </c>
    </row>
    <row r="115" ht="16.3" customHeight="1" spans="1:8">
      <c r="A115" s="6" t="s">
        <v>874</v>
      </c>
      <c r="B115" s="7" t="s">
        <v>2647</v>
      </c>
      <c r="C115" s="7" t="s">
        <v>2648</v>
      </c>
      <c r="D115" s="7" t="s">
        <v>113</v>
      </c>
      <c r="E115" s="6" t="s">
        <v>1919</v>
      </c>
      <c r="F115" s="11">
        <v>21.528</v>
      </c>
      <c r="G115" s="11">
        <v>0.24</v>
      </c>
      <c r="H115" s="10">
        <v>5.17</v>
      </c>
    </row>
    <row r="116" ht="16.3" customHeight="1" spans="1:8">
      <c r="A116" s="6" t="s">
        <v>878</v>
      </c>
      <c r="B116" s="7" t="s">
        <v>2649</v>
      </c>
      <c r="C116" s="7" t="s">
        <v>2650</v>
      </c>
      <c r="D116" s="7" t="s">
        <v>2651</v>
      </c>
      <c r="E116" s="6" t="s">
        <v>259</v>
      </c>
      <c r="F116" s="11">
        <v>5.111</v>
      </c>
      <c r="G116" s="11">
        <v>168.77</v>
      </c>
      <c r="H116" s="10">
        <v>862.66</v>
      </c>
    </row>
    <row r="117" ht="16.3" customHeight="1" spans="1:8">
      <c r="A117" s="6" t="s">
        <v>883</v>
      </c>
      <c r="B117" s="7" t="s">
        <v>2652</v>
      </c>
      <c r="C117" s="7" t="s">
        <v>2653</v>
      </c>
      <c r="D117" s="7" t="s">
        <v>2651</v>
      </c>
      <c r="E117" s="6" t="s">
        <v>259</v>
      </c>
      <c r="F117" s="11">
        <v>4.806</v>
      </c>
      <c r="G117" s="11">
        <v>168.77</v>
      </c>
      <c r="H117" s="10">
        <v>811.07</v>
      </c>
    </row>
    <row r="118" ht="16.3" customHeight="1" spans="1:8">
      <c r="A118" s="6" t="s">
        <v>896</v>
      </c>
      <c r="B118" s="7" t="s">
        <v>2654</v>
      </c>
      <c r="C118" s="7" t="s">
        <v>2655</v>
      </c>
      <c r="D118" s="7" t="s">
        <v>113</v>
      </c>
      <c r="E118" s="6" t="s">
        <v>259</v>
      </c>
      <c r="F118" s="11">
        <v>0.018</v>
      </c>
      <c r="G118" s="11">
        <v>95.12</v>
      </c>
      <c r="H118" s="10">
        <v>1.71</v>
      </c>
    </row>
    <row r="119" ht="16.3" customHeight="1" spans="1:8">
      <c r="A119" s="6" t="s">
        <v>901</v>
      </c>
      <c r="B119" s="7" t="s">
        <v>2656</v>
      </c>
      <c r="C119" s="7" t="s">
        <v>2657</v>
      </c>
      <c r="D119" s="7" t="s">
        <v>113</v>
      </c>
      <c r="E119" s="6" t="s">
        <v>259</v>
      </c>
      <c r="F119" s="11">
        <v>183.28</v>
      </c>
      <c r="G119" s="11">
        <v>95.12</v>
      </c>
      <c r="H119" s="10">
        <v>17433.58</v>
      </c>
    </row>
    <row r="120" ht="16.3" customHeight="1" spans="1:8">
      <c r="A120" s="6" t="s">
        <v>908</v>
      </c>
      <c r="B120" s="7" t="s">
        <v>2658</v>
      </c>
      <c r="C120" s="7" t="s">
        <v>2659</v>
      </c>
      <c r="D120" s="7" t="s">
        <v>113</v>
      </c>
      <c r="E120" s="6" t="s">
        <v>893</v>
      </c>
      <c r="F120" s="11">
        <v>3.088</v>
      </c>
      <c r="G120" s="11">
        <v>85</v>
      </c>
      <c r="H120" s="10">
        <v>262.45</v>
      </c>
    </row>
    <row r="121" ht="16.3" customHeight="1" spans="1:8">
      <c r="A121" s="6" t="s">
        <v>912</v>
      </c>
      <c r="B121" s="7" t="s">
        <v>2660</v>
      </c>
      <c r="C121" s="7" t="s">
        <v>2661</v>
      </c>
      <c r="D121" s="7" t="s">
        <v>2662</v>
      </c>
      <c r="E121" s="6" t="s">
        <v>1919</v>
      </c>
      <c r="F121" s="11">
        <v>0.745</v>
      </c>
      <c r="G121" s="11">
        <v>0.29</v>
      </c>
      <c r="H121" s="10">
        <v>0.22</v>
      </c>
    </row>
    <row r="122" ht="16.3" customHeight="1" spans="1:8">
      <c r="A122" s="6" t="s">
        <v>915</v>
      </c>
      <c r="B122" s="7" t="s">
        <v>2663</v>
      </c>
      <c r="C122" s="7" t="s">
        <v>2664</v>
      </c>
      <c r="D122" s="7" t="s">
        <v>2665</v>
      </c>
      <c r="E122" s="6" t="s">
        <v>259</v>
      </c>
      <c r="F122" s="11">
        <v>0.077</v>
      </c>
      <c r="G122" s="11">
        <v>80.66</v>
      </c>
      <c r="H122" s="10">
        <v>6.2</v>
      </c>
    </row>
    <row r="123" ht="16.3" customHeight="1" spans="1:8">
      <c r="A123" s="6" t="s">
        <v>919</v>
      </c>
      <c r="B123" s="7" t="s">
        <v>2666</v>
      </c>
      <c r="C123" s="7" t="s">
        <v>2664</v>
      </c>
      <c r="D123" s="7" t="s">
        <v>2667</v>
      </c>
      <c r="E123" s="6" t="s">
        <v>259</v>
      </c>
      <c r="F123" s="11">
        <v>167.856</v>
      </c>
      <c r="G123" s="11">
        <v>80.66</v>
      </c>
      <c r="H123" s="10">
        <v>13539.29</v>
      </c>
    </row>
    <row r="124" ht="16.3" customHeight="1" spans="1:8">
      <c r="A124" s="6" t="s">
        <v>922</v>
      </c>
      <c r="B124" s="7" t="s">
        <v>2668</v>
      </c>
      <c r="C124" s="7" t="s">
        <v>2664</v>
      </c>
      <c r="D124" s="7" t="s">
        <v>2669</v>
      </c>
      <c r="E124" s="6" t="s">
        <v>259</v>
      </c>
      <c r="F124" s="11">
        <v>11.055</v>
      </c>
      <c r="G124" s="11">
        <v>80.66</v>
      </c>
      <c r="H124" s="10">
        <v>891.72</v>
      </c>
    </row>
    <row r="125" ht="16.3" customHeight="1" spans="1:8">
      <c r="A125" s="6" t="s">
        <v>929</v>
      </c>
      <c r="B125" s="7" t="s">
        <v>2670</v>
      </c>
      <c r="C125" s="7" t="s">
        <v>2664</v>
      </c>
      <c r="D125" s="7" t="s">
        <v>2671</v>
      </c>
      <c r="E125" s="6" t="s">
        <v>259</v>
      </c>
      <c r="F125" s="11">
        <v>2.525</v>
      </c>
      <c r="G125" s="11">
        <v>100.75</v>
      </c>
      <c r="H125" s="10">
        <v>254.39</v>
      </c>
    </row>
    <row r="126" ht="16.3" customHeight="1" spans="1:8">
      <c r="A126" s="6" t="s">
        <v>933</v>
      </c>
      <c r="B126" s="7" t="s">
        <v>2672</v>
      </c>
      <c r="C126" s="7" t="s">
        <v>2664</v>
      </c>
      <c r="D126" s="7" t="s">
        <v>2673</v>
      </c>
      <c r="E126" s="6" t="s">
        <v>259</v>
      </c>
      <c r="F126" s="11">
        <v>119.591</v>
      </c>
      <c r="G126" s="11">
        <v>80.66</v>
      </c>
      <c r="H126" s="10">
        <v>9646.18</v>
      </c>
    </row>
    <row r="127" ht="27.9" customHeight="1" spans="1:8">
      <c r="A127" s="6" t="s">
        <v>937</v>
      </c>
      <c r="B127" s="7" t="s">
        <v>2674</v>
      </c>
      <c r="C127" s="7" t="s">
        <v>2675</v>
      </c>
      <c r="D127" s="7" t="s">
        <v>2676</v>
      </c>
      <c r="E127" s="6" t="s">
        <v>1919</v>
      </c>
      <c r="F127" s="11">
        <v>9752.873</v>
      </c>
      <c r="G127" s="11">
        <v>0.21</v>
      </c>
      <c r="H127" s="10">
        <v>2048.1</v>
      </c>
    </row>
    <row r="128" ht="25.6" customHeight="1" spans="1:8">
      <c r="A128" s="2" t="s">
        <v>2416</v>
      </c>
      <c r="B128" s="2"/>
      <c r="C128" s="2"/>
      <c r="D128" s="2"/>
      <c r="E128" s="2"/>
      <c r="F128" s="2"/>
      <c r="G128" s="2"/>
      <c r="H128" s="2"/>
    </row>
    <row r="129" ht="17.85" customHeight="1" spans="1:8">
      <c r="A129" s="3" t="s">
        <v>113</v>
      </c>
      <c r="B129" s="3"/>
      <c r="C129" s="3"/>
      <c r="D129" s="3"/>
      <c r="E129" s="3"/>
      <c r="F129" s="3"/>
      <c r="G129" s="3"/>
      <c r="H129" s="3"/>
    </row>
    <row r="130" ht="17.05" customHeight="1" spans="1:8">
      <c r="A130" s="4" t="s">
        <v>220</v>
      </c>
      <c r="B130" s="4"/>
      <c r="C130" s="4"/>
      <c r="D130" s="4"/>
      <c r="E130" s="4"/>
      <c r="F130" s="4"/>
      <c r="G130" s="3" t="s">
        <v>188</v>
      </c>
      <c r="H130" s="3"/>
    </row>
    <row r="131" ht="31" customHeight="1" spans="1:8">
      <c r="A131" s="5" t="s">
        <v>55</v>
      </c>
      <c r="B131" s="5" t="s">
        <v>2417</v>
      </c>
      <c r="C131" s="5" t="s">
        <v>2418</v>
      </c>
      <c r="D131" s="5" t="s">
        <v>2419</v>
      </c>
      <c r="E131" s="5" t="s">
        <v>66</v>
      </c>
      <c r="F131" s="6" t="s">
        <v>67</v>
      </c>
      <c r="G131" s="5" t="s">
        <v>2420</v>
      </c>
      <c r="H131" s="6" t="s">
        <v>229</v>
      </c>
    </row>
    <row r="132" ht="16.3" customHeight="1" spans="1:8">
      <c r="A132" s="6" t="s">
        <v>945</v>
      </c>
      <c r="B132" s="7" t="s">
        <v>2677</v>
      </c>
      <c r="C132" s="7" t="s">
        <v>2678</v>
      </c>
      <c r="D132" s="7" t="s">
        <v>113</v>
      </c>
      <c r="E132" s="6" t="s">
        <v>259</v>
      </c>
      <c r="F132" s="11">
        <v>1.093</v>
      </c>
      <c r="G132" s="11">
        <v>659</v>
      </c>
      <c r="H132" s="10">
        <v>720.55</v>
      </c>
    </row>
    <row r="133" ht="16.3" customHeight="1" spans="1:8">
      <c r="A133" s="6" t="s">
        <v>952</v>
      </c>
      <c r="B133" s="7" t="s">
        <v>2677</v>
      </c>
      <c r="C133" s="7" t="s">
        <v>2678</v>
      </c>
      <c r="D133" s="7" t="s">
        <v>113</v>
      </c>
      <c r="E133" s="6" t="s">
        <v>259</v>
      </c>
      <c r="F133" s="11">
        <v>0.075</v>
      </c>
      <c r="G133" s="11">
        <v>659</v>
      </c>
      <c r="H133" s="10">
        <v>49.29</v>
      </c>
    </row>
    <row r="134" ht="16.3" customHeight="1" spans="1:8">
      <c r="A134" s="6" t="s">
        <v>960</v>
      </c>
      <c r="B134" s="7" t="s">
        <v>2679</v>
      </c>
      <c r="C134" s="7" t="s">
        <v>2680</v>
      </c>
      <c r="D134" s="7" t="s">
        <v>113</v>
      </c>
      <c r="E134" s="6" t="s">
        <v>1919</v>
      </c>
      <c r="F134" s="11">
        <v>10.757</v>
      </c>
      <c r="G134" s="11">
        <v>0.63</v>
      </c>
      <c r="H134" s="10">
        <v>6.78</v>
      </c>
    </row>
    <row r="135" ht="16.3" customHeight="1" spans="1:8">
      <c r="A135" s="6" t="s">
        <v>970</v>
      </c>
      <c r="B135" s="7" t="s">
        <v>2681</v>
      </c>
      <c r="C135" s="7" t="s">
        <v>2682</v>
      </c>
      <c r="D135" s="7" t="s">
        <v>113</v>
      </c>
      <c r="E135" s="6" t="s">
        <v>259</v>
      </c>
      <c r="F135" s="11">
        <v>0.876</v>
      </c>
      <c r="G135" s="11">
        <v>29.01</v>
      </c>
      <c r="H135" s="10">
        <v>25.42</v>
      </c>
    </row>
    <row r="136" ht="16.3" customHeight="1" spans="1:8">
      <c r="A136" s="6" t="s">
        <v>980</v>
      </c>
      <c r="B136" s="7" t="s">
        <v>2683</v>
      </c>
      <c r="C136" s="7" t="s">
        <v>2684</v>
      </c>
      <c r="D136" s="7" t="s">
        <v>2685</v>
      </c>
      <c r="E136" s="6" t="s">
        <v>259</v>
      </c>
      <c r="F136" s="11">
        <v>21.6</v>
      </c>
      <c r="G136" s="11">
        <v>538.19</v>
      </c>
      <c r="H136" s="10">
        <v>11624.9</v>
      </c>
    </row>
    <row r="137" ht="16.3" customHeight="1" spans="1:8">
      <c r="A137" s="6" t="s">
        <v>984</v>
      </c>
      <c r="B137" s="7" t="s">
        <v>2686</v>
      </c>
      <c r="C137" s="7" t="s">
        <v>2687</v>
      </c>
      <c r="D137" s="7" t="s">
        <v>2688</v>
      </c>
      <c r="E137" s="6" t="s">
        <v>1454</v>
      </c>
      <c r="F137" s="11">
        <v>32</v>
      </c>
      <c r="G137" s="11">
        <v>0.34</v>
      </c>
      <c r="H137" s="10">
        <v>10.88</v>
      </c>
    </row>
    <row r="138" ht="27.9" customHeight="1" spans="1:8">
      <c r="A138" s="6" t="s">
        <v>991</v>
      </c>
      <c r="B138" s="7" t="s">
        <v>2689</v>
      </c>
      <c r="C138" s="7" t="s">
        <v>2690</v>
      </c>
      <c r="D138" s="7" t="s">
        <v>2688</v>
      </c>
      <c r="E138" s="6" t="s">
        <v>1454</v>
      </c>
      <c r="F138" s="11">
        <v>6176.736</v>
      </c>
      <c r="G138" s="11">
        <v>0.54</v>
      </c>
      <c r="H138" s="10">
        <v>3335.44</v>
      </c>
    </row>
    <row r="139" ht="27.9" customHeight="1" spans="1:8">
      <c r="A139" s="6" t="s">
        <v>998</v>
      </c>
      <c r="B139" s="7" t="s">
        <v>2691</v>
      </c>
      <c r="C139" s="7" t="s">
        <v>2692</v>
      </c>
      <c r="D139" s="7" t="s">
        <v>2693</v>
      </c>
      <c r="E139" s="6" t="s">
        <v>1454</v>
      </c>
      <c r="F139" s="11">
        <v>7702.834</v>
      </c>
      <c r="G139" s="11">
        <v>1.95</v>
      </c>
      <c r="H139" s="10">
        <v>15020.53</v>
      </c>
    </row>
    <row r="140" ht="27.9" customHeight="1" spans="1:8">
      <c r="A140" s="6" t="s">
        <v>1004</v>
      </c>
      <c r="B140" s="7" t="s">
        <v>2694</v>
      </c>
      <c r="C140" s="7" t="s">
        <v>2695</v>
      </c>
      <c r="D140" s="7" t="s">
        <v>2688</v>
      </c>
      <c r="E140" s="6" t="s">
        <v>1454</v>
      </c>
      <c r="F140" s="11">
        <v>1652.666</v>
      </c>
      <c r="G140" s="11">
        <v>0.35</v>
      </c>
      <c r="H140" s="10">
        <v>578.43</v>
      </c>
    </row>
    <row r="141" ht="27.9" customHeight="1" spans="1:8">
      <c r="A141" s="6" t="s">
        <v>1012</v>
      </c>
      <c r="B141" s="7" t="s">
        <v>2696</v>
      </c>
      <c r="C141" s="7" t="s">
        <v>2697</v>
      </c>
      <c r="D141" s="7" t="s">
        <v>2693</v>
      </c>
      <c r="E141" s="6" t="s">
        <v>1454</v>
      </c>
      <c r="F141" s="11">
        <v>10728.239</v>
      </c>
      <c r="G141" s="11">
        <v>0.36</v>
      </c>
      <c r="H141" s="10">
        <v>3862.17</v>
      </c>
    </row>
    <row r="142" ht="16.3" customHeight="1" spans="1:8">
      <c r="A142" s="6" t="s">
        <v>1015</v>
      </c>
      <c r="B142" s="7" t="s">
        <v>2698</v>
      </c>
      <c r="C142" s="7" t="s">
        <v>2699</v>
      </c>
      <c r="D142" s="7" t="s">
        <v>2700</v>
      </c>
      <c r="E142" s="6" t="s">
        <v>1454</v>
      </c>
      <c r="F142" s="11">
        <v>253.519</v>
      </c>
      <c r="G142" s="11">
        <v>3.5</v>
      </c>
      <c r="H142" s="10">
        <v>887.32</v>
      </c>
    </row>
    <row r="143" ht="16.3" customHeight="1" spans="1:8">
      <c r="A143" s="6" t="s">
        <v>1019</v>
      </c>
      <c r="B143" s="7" t="s">
        <v>2701</v>
      </c>
      <c r="C143" s="7" t="s">
        <v>2702</v>
      </c>
      <c r="D143" s="7" t="s">
        <v>2703</v>
      </c>
      <c r="E143" s="6" t="s">
        <v>237</v>
      </c>
      <c r="F143" s="11">
        <v>199.118</v>
      </c>
      <c r="G143" s="11">
        <v>58</v>
      </c>
      <c r="H143" s="10">
        <v>11548.82</v>
      </c>
    </row>
    <row r="144" ht="16.3" customHeight="1" spans="1:8">
      <c r="A144" s="6" t="s">
        <v>1025</v>
      </c>
      <c r="B144" s="7" t="s">
        <v>2704</v>
      </c>
      <c r="C144" s="7" t="s">
        <v>2705</v>
      </c>
      <c r="D144" s="7" t="s">
        <v>2706</v>
      </c>
      <c r="E144" s="6" t="s">
        <v>502</v>
      </c>
      <c r="F144" s="11">
        <v>58.345</v>
      </c>
      <c r="G144" s="11">
        <v>0.99</v>
      </c>
      <c r="H144" s="10">
        <v>57.76</v>
      </c>
    </row>
    <row r="145" ht="16.3" customHeight="1" spans="1:8">
      <c r="A145" s="6" t="s">
        <v>1035</v>
      </c>
      <c r="B145" s="7" t="s">
        <v>2707</v>
      </c>
      <c r="C145" s="7" t="s">
        <v>2708</v>
      </c>
      <c r="D145" s="7" t="s">
        <v>113</v>
      </c>
      <c r="E145" s="6" t="s">
        <v>502</v>
      </c>
      <c r="F145" s="11">
        <v>18.766</v>
      </c>
      <c r="G145" s="11">
        <v>88</v>
      </c>
      <c r="H145" s="10">
        <v>1651.39</v>
      </c>
    </row>
    <row r="146" ht="16.3" customHeight="1" spans="1:8">
      <c r="A146" s="6" t="s">
        <v>1042</v>
      </c>
      <c r="B146" s="7" t="s">
        <v>2709</v>
      </c>
      <c r="C146" s="7" t="s">
        <v>2710</v>
      </c>
      <c r="D146" s="7" t="s">
        <v>2711</v>
      </c>
      <c r="E146" s="6" t="s">
        <v>237</v>
      </c>
      <c r="F146" s="11">
        <v>16.317</v>
      </c>
      <c r="G146" s="11">
        <v>360</v>
      </c>
      <c r="H146" s="10">
        <v>5873.96</v>
      </c>
    </row>
    <row r="147" ht="16.3" customHeight="1" spans="1:8">
      <c r="A147" s="6" t="s">
        <v>1047</v>
      </c>
      <c r="B147" s="7" t="s">
        <v>2712</v>
      </c>
      <c r="C147" s="7" t="s">
        <v>2713</v>
      </c>
      <c r="D147" s="7" t="s">
        <v>113</v>
      </c>
      <c r="E147" s="6" t="s">
        <v>259</v>
      </c>
      <c r="F147" s="11">
        <v>0.024</v>
      </c>
      <c r="G147" s="11">
        <v>2053</v>
      </c>
      <c r="H147" s="10">
        <v>50.01</v>
      </c>
    </row>
    <row r="148" ht="16.3" customHeight="1" spans="1:8">
      <c r="A148" s="6" t="s">
        <v>1050</v>
      </c>
      <c r="B148" s="7" t="s">
        <v>2714</v>
      </c>
      <c r="C148" s="7" t="s">
        <v>2715</v>
      </c>
      <c r="D148" s="7" t="s">
        <v>113</v>
      </c>
      <c r="E148" s="6" t="s">
        <v>259</v>
      </c>
      <c r="F148" s="11">
        <v>13.796</v>
      </c>
      <c r="G148" s="11">
        <v>1858</v>
      </c>
      <c r="H148" s="10">
        <v>25632.96</v>
      </c>
    </row>
    <row r="149" ht="16.3" customHeight="1" spans="1:8">
      <c r="A149" s="6" t="s">
        <v>1058</v>
      </c>
      <c r="B149" s="7" t="s">
        <v>2716</v>
      </c>
      <c r="C149" s="7" t="s">
        <v>2717</v>
      </c>
      <c r="D149" s="7" t="s">
        <v>113</v>
      </c>
      <c r="E149" s="6" t="s">
        <v>259</v>
      </c>
      <c r="F149" s="11">
        <v>0.983</v>
      </c>
      <c r="G149" s="11">
        <v>1442</v>
      </c>
      <c r="H149" s="10">
        <v>1417.69</v>
      </c>
    </row>
    <row r="150" ht="16.3" customHeight="1" spans="1:8">
      <c r="A150" s="6" t="s">
        <v>1064</v>
      </c>
      <c r="B150" s="7" t="s">
        <v>2718</v>
      </c>
      <c r="C150" s="7" t="s">
        <v>2719</v>
      </c>
      <c r="D150" s="7" t="s">
        <v>2426</v>
      </c>
      <c r="E150" s="6" t="s">
        <v>259</v>
      </c>
      <c r="F150" s="11">
        <v>0.08</v>
      </c>
      <c r="G150" s="11">
        <v>1969</v>
      </c>
      <c r="H150" s="10">
        <v>157.52</v>
      </c>
    </row>
    <row r="151" ht="16.3" customHeight="1" spans="1:8">
      <c r="A151" s="6" t="s">
        <v>1068</v>
      </c>
      <c r="B151" s="7" t="s">
        <v>2720</v>
      </c>
      <c r="C151" s="7" t="s">
        <v>2721</v>
      </c>
      <c r="D151" s="7" t="s">
        <v>2722</v>
      </c>
      <c r="E151" s="6" t="s">
        <v>259</v>
      </c>
      <c r="F151" s="11">
        <v>3.281</v>
      </c>
      <c r="G151" s="11">
        <v>2500</v>
      </c>
      <c r="H151" s="10">
        <v>8201.52</v>
      </c>
    </row>
    <row r="152" ht="16.3" customHeight="1" spans="1:8">
      <c r="A152" s="6" t="s">
        <v>1072</v>
      </c>
      <c r="B152" s="7" t="s">
        <v>2723</v>
      </c>
      <c r="C152" s="7" t="s">
        <v>2724</v>
      </c>
      <c r="D152" s="7" t="s">
        <v>2725</v>
      </c>
      <c r="E152" s="6" t="s">
        <v>237</v>
      </c>
      <c r="F152" s="11">
        <v>1.279</v>
      </c>
      <c r="G152" s="11">
        <v>12.54</v>
      </c>
      <c r="H152" s="10">
        <v>16.04</v>
      </c>
    </row>
    <row r="153" ht="16.3" customHeight="1" spans="1:8">
      <c r="A153" s="6" t="s">
        <v>1083</v>
      </c>
      <c r="B153" s="7" t="s">
        <v>2726</v>
      </c>
      <c r="C153" s="7" t="s">
        <v>2727</v>
      </c>
      <c r="D153" s="7" t="s">
        <v>113</v>
      </c>
      <c r="E153" s="6" t="s">
        <v>1919</v>
      </c>
      <c r="F153" s="11">
        <v>0.041</v>
      </c>
      <c r="G153" s="11">
        <v>12.03</v>
      </c>
      <c r="H153" s="10">
        <v>0.49</v>
      </c>
    </row>
    <row r="154" ht="16.3" customHeight="1" spans="1:8">
      <c r="A154" s="6" t="s">
        <v>1088</v>
      </c>
      <c r="B154" s="7" t="s">
        <v>2728</v>
      </c>
      <c r="C154" s="7" t="s">
        <v>2729</v>
      </c>
      <c r="D154" s="7" t="s">
        <v>2730</v>
      </c>
      <c r="E154" s="6" t="s">
        <v>237</v>
      </c>
      <c r="F154" s="11">
        <v>15.722</v>
      </c>
      <c r="G154" s="11">
        <v>81.47</v>
      </c>
      <c r="H154" s="10">
        <v>1280.84</v>
      </c>
    </row>
    <row r="155" ht="16.3" customHeight="1" spans="1:8">
      <c r="A155" s="6" t="s">
        <v>1093</v>
      </c>
      <c r="B155" s="7" t="s">
        <v>2731</v>
      </c>
      <c r="C155" s="7" t="s">
        <v>2732</v>
      </c>
      <c r="D155" s="7" t="s">
        <v>113</v>
      </c>
      <c r="E155" s="6" t="s">
        <v>1919</v>
      </c>
      <c r="F155" s="11">
        <v>14.44</v>
      </c>
      <c r="G155" s="11">
        <v>4.16</v>
      </c>
      <c r="H155" s="10">
        <v>60.07</v>
      </c>
    </row>
    <row r="156" ht="16.3" customHeight="1" spans="1:8">
      <c r="A156" s="6" t="s">
        <v>1097</v>
      </c>
      <c r="B156" s="7" t="s">
        <v>2733</v>
      </c>
      <c r="C156" s="7" t="s">
        <v>2734</v>
      </c>
      <c r="D156" s="7" t="s">
        <v>2735</v>
      </c>
      <c r="E156" s="6" t="s">
        <v>237</v>
      </c>
      <c r="F156" s="11">
        <v>25.234</v>
      </c>
      <c r="G156" s="11">
        <v>34.07</v>
      </c>
      <c r="H156" s="10">
        <v>859.71</v>
      </c>
    </row>
    <row r="157" ht="16.3" customHeight="1" spans="1:8">
      <c r="A157" s="6" t="s">
        <v>1103</v>
      </c>
      <c r="B157" s="7" t="s">
        <v>2736</v>
      </c>
      <c r="C157" s="7" t="s">
        <v>2734</v>
      </c>
      <c r="D157" s="7" t="s">
        <v>2737</v>
      </c>
      <c r="E157" s="6" t="s">
        <v>237</v>
      </c>
      <c r="F157" s="11">
        <v>18.9</v>
      </c>
      <c r="G157" s="11">
        <v>80</v>
      </c>
      <c r="H157" s="10">
        <v>1512</v>
      </c>
    </row>
    <row r="158" ht="16.3" customHeight="1" spans="1:8">
      <c r="A158" s="6" t="s">
        <v>1120</v>
      </c>
      <c r="B158" s="7" t="s">
        <v>2738</v>
      </c>
      <c r="C158" s="7" t="s">
        <v>2739</v>
      </c>
      <c r="D158" s="7" t="s">
        <v>2740</v>
      </c>
      <c r="E158" s="6" t="s">
        <v>237</v>
      </c>
      <c r="F158" s="11">
        <v>6.304</v>
      </c>
      <c r="G158" s="11">
        <v>76</v>
      </c>
      <c r="H158" s="10">
        <v>479.07</v>
      </c>
    </row>
    <row r="159" ht="16.3" customHeight="1" spans="1:8">
      <c r="A159" s="6" t="s">
        <v>1124</v>
      </c>
      <c r="B159" s="7" t="s">
        <v>2741</v>
      </c>
      <c r="C159" s="7" t="s">
        <v>2742</v>
      </c>
      <c r="D159" s="7" t="s">
        <v>2743</v>
      </c>
      <c r="E159" s="6" t="s">
        <v>237</v>
      </c>
      <c r="F159" s="11">
        <v>8.587</v>
      </c>
      <c r="G159" s="11">
        <v>125</v>
      </c>
      <c r="H159" s="10">
        <v>1073.38</v>
      </c>
    </row>
    <row r="160" ht="16.3" customHeight="1" spans="1:8">
      <c r="A160" s="6" t="s">
        <v>1130</v>
      </c>
      <c r="B160" s="7" t="s">
        <v>2744</v>
      </c>
      <c r="C160" s="7" t="s">
        <v>2745</v>
      </c>
      <c r="D160" s="7" t="s">
        <v>113</v>
      </c>
      <c r="E160" s="6" t="s">
        <v>237</v>
      </c>
      <c r="F160" s="11">
        <v>0.198</v>
      </c>
      <c r="G160" s="11">
        <v>56</v>
      </c>
      <c r="H160" s="10">
        <v>11.1</v>
      </c>
    </row>
    <row r="161" ht="16.3" customHeight="1" spans="1:8">
      <c r="A161" s="6" t="s">
        <v>1133</v>
      </c>
      <c r="B161" s="7" t="s">
        <v>2746</v>
      </c>
      <c r="C161" s="7" t="s">
        <v>2747</v>
      </c>
      <c r="D161" s="7" t="s">
        <v>2743</v>
      </c>
      <c r="E161" s="6" t="s">
        <v>237</v>
      </c>
      <c r="F161" s="11">
        <v>189.002</v>
      </c>
      <c r="G161" s="11">
        <v>136</v>
      </c>
      <c r="H161" s="10">
        <v>25704.25</v>
      </c>
    </row>
    <row r="162" ht="16.3" customHeight="1" spans="1:8">
      <c r="A162" s="6" t="s">
        <v>1137</v>
      </c>
      <c r="B162" s="7" t="s">
        <v>2746</v>
      </c>
      <c r="C162" s="7" t="s">
        <v>2747</v>
      </c>
      <c r="D162" s="7" t="s">
        <v>2743</v>
      </c>
      <c r="E162" s="6" t="s">
        <v>237</v>
      </c>
      <c r="F162" s="11">
        <v>16.044</v>
      </c>
      <c r="G162" s="11">
        <v>160</v>
      </c>
      <c r="H162" s="10">
        <v>2567.02</v>
      </c>
    </row>
    <row r="163" ht="16.3" customHeight="1" spans="1:8">
      <c r="A163" s="6" t="s">
        <v>1142</v>
      </c>
      <c r="B163" s="7" t="s">
        <v>2748</v>
      </c>
      <c r="C163" s="7" t="s">
        <v>2749</v>
      </c>
      <c r="D163" s="7" t="s">
        <v>2750</v>
      </c>
      <c r="E163" s="6" t="s">
        <v>237</v>
      </c>
      <c r="F163" s="11">
        <v>0.315</v>
      </c>
      <c r="G163" s="11">
        <v>300</v>
      </c>
      <c r="H163" s="10">
        <v>94.55</v>
      </c>
    </row>
    <row r="164" ht="16.3" customHeight="1" spans="1:8">
      <c r="A164" s="6" t="s">
        <v>1147</v>
      </c>
      <c r="B164" s="7" t="s">
        <v>2751</v>
      </c>
      <c r="C164" s="7" t="s">
        <v>951</v>
      </c>
      <c r="D164" s="7" t="s">
        <v>2752</v>
      </c>
      <c r="E164" s="6" t="s">
        <v>237</v>
      </c>
      <c r="F164" s="11">
        <v>53.678</v>
      </c>
      <c r="G164" s="11">
        <v>95</v>
      </c>
      <c r="H164" s="10">
        <v>5099.36</v>
      </c>
    </row>
    <row r="165" ht="16.3" customHeight="1" spans="1:8">
      <c r="A165" s="6" t="s">
        <v>1153</v>
      </c>
      <c r="B165" s="7" t="s">
        <v>2751</v>
      </c>
      <c r="C165" s="7" t="s">
        <v>1603</v>
      </c>
      <c r="D165" s="7" t="s">
        <v>2753</v>
      </c>
      <c r="E165" s="6" t="s">
        <v>237</v>
      </c>
      <c r="F165" s="11">
        <v>577.646</v>
      </c>
      <c r="G165" s="11">
        <v>62</v>
      </c>
      <c r="H165" s="10">
        <v>35814.08</v>
      </c>
    </row>
    <row r="166" ht="16.3" customHeight="1" spans="1:8">
      <c r="A166" s="6" t="s">
        <v>1160</v>
      </c>
      <c r="B166" s="7" t="s">
        <v>2751</v>
      </c>
      <c r="C166" s="7" t="s">
        <v>959</v>
      </c>
      <c r="D166" s="7" t="s">
        <v>2754</v>
      </c>
      <c r="E166" s="6" t="s">
        <v>237</v>
      </c>
      <c r="F166" s="11">
        <v>63.563</v>
      </c>
      <c r="G166" s="11">
        <v>85</v>
      </c>
      <c r="H166" s="10">
        <v>5402.88</v>
      </c>
    </row>
    <row r="167" ht="16.3" customHeight="1" spans="1:8">
      <c r="A167" s="6" t="s">
        <v>1170</v>
      </c>
      <c r="B167" s="7" t="s">
        <v>2751</v>
      </c>
      <c r="C167" s="7" t="s">
        <v>959</v>
      </c>
      <c r="D167" s="7" t="s">
        <v>2755</v>
      </c>
      <c r="E167" s="6" t="s">
        <v>237</v>
      </c>
      <c r="F167" s="11">
        <v>35.394</v>
      </c>
      <c r="G167" s="11">
        <v>115</v>
      </c>
      <c r="H167" s="10">
        <v>4070.31</v>
      </c>
    </row>
    <row r="168" ht="16.3" customHeight="1" spans="1:8">
      <c r="A168" s="6" t="s">
        <v>1177</v>
      </c>
      <c r="B168" s="7" t="s">
        <v>2751</v>
      </c>
      <c r="C168" s="7" t="s">
        <v>2756</v>
      </c>
      <c r="D168" s="7" t="s">
        <v>2757</v>
      </c>
      <c r="E168" s="6" t="s">
        <v>237</v>
      </c>
      <c r="F168" s="11">
        <v>49.266</v>
      </c>
      <c r="G168" s="11">
        <v>125.8</v>
      </c>
      <c r="H168" s="10">
        <v>6197.66</v>
      </c>
    </row>
    <row r="169" ht="25.6" customHeight="1" spans="1:8">
      <c r="A169" s="2" t="s">
        <v>2416</v>
      </c>
      <c r="B169" s="2"/>
      <c r="C169" s="2"/>
      <c r="D169" s="2"/>
      <c r="E169" s="2"/>
      <c r="F169" s="2"/>
      <c r="G169" s="2"/>
      <c r="H169" s="2"/>
    </row>
    <row r="170" ht="17.85" customHeight="1" spans="1:8">
      <c r="A170" s="3" t="s">
        <v>113</v>
      </c>
      <c r="B170" s="3"/>
      <c r="C170" s="3"/>
      <c r="D170" s="3"/>
      <c r="E170" s="3"/>
      <c r="F170" s="3"/>
      <c r="G170" s="3"/>
      <c r="H170" s="3"/>
    </row>
    <row r="171" ht="17.05" customHeight="1" spans="1:8">
      <c r="A171" s="4" t="s">
        <v>220</v>
      </c>
      <c r="B171" s="4"/>
      <c r="C171" s="4"/>
      <c r="D171" s="4"/>
      <c r="E171" s="4"/>
      <c r="F171" s="4"/>
      <c r="G171" s="3" t="s">
        <v>190</v>
      </c>
      <c r="H171" s="3"/>
    </row>
    <row r="172" ht="31" customHeight="1" spans="1:8">
      <c r="A172" s="5" t="s">
        <v>55</v>
      </c>
      <c r="B172" s="5" t="s">
        <v>2417</v>
      </c>
      <c r="C172" s="5" t="s">
        <v>2418</v>
      </c>
      <c r="D172" s="5" t="s">
        <v>2419</v>
      </c>
      <c r="E172" s="5" t="s">
        <v>66</v>
      </c>
      <c r="F172" s="6" t="s">
        <v>67</v>
      </c>
      <c r="G172" s="5" t="s">
        <v>2420</v>
      </c>
      <c r="H172" s="6" t="s">
        <v>229</v>
      </c>
    </row>
    <row r="173" ht="16.3" customHeight="1" spans="1:8">
      <c r="A173" s="6" t="s">
        <v>1187</v>
      </c>
      <c r="B173" s="7" t="s">
        <v>2751</v>
      </c>
      <c r="C173" s="7" t="s">
        <v>959</v>
      </c>
      <c r="D173" s="7" t="s">
        <v>2754</v>
      </c>
      <c r="E173" s="6" t="s">
        <v>237</v>
      </c>
      <c r="F173" s="11">
        <v>13.439</v>
      </c>
      <c r="G173" s="11">
        <v>68</v>
      </c>
      <c r="H173" s="10">
        <v>913.82</v>
      </c>
    </row>
    <row r="174" ht="16.3" customHeight="1" spans="1:8">
      <c r="A174" s="6" t="s">
        <v>1191</v>
      </c>
      <c r="B174" s="7" t="s">
        <v>2751</v>
      </c>
      <c r="C174" s="7" t="s">
        <v>951</v>
      </c>
      <c r="D174" s="7" t="s">
        <v>2758</v>
      </c>
      <c r="E174" s="6" t="s">
        <v>237</v>
      </c>
      <c r="F174" s="11">
        <v>6.869</v>
      </c>
      <c r="G174" s="11">
        <v>105</v>
      </c>
      <c r="H174" s="10">
        <v>721.22</v>
      </c>
    </row>
    <row r="175" ht="16.3" customHeight="1" spans="1:8">
      <c r="A175" s="6" t="s">
        <v>1196</v>
      </c>
      <c r="B175" s="7" t="s">
        <v>2751</v>
      </c>
      <c r="C175" s="7" t="s">
        <v>2745</v>
      </c>
      <c r="D175" s="7" t="s">
        <v>2750</v>
      </c>
      <c r="E175" s="6" t="s">
        <v>237</v>
      </c>
      <c r="F175" s="11">
        <v>28.856</v>
      </c>
      <c r="G175" s="11">
        <v>110</v>
      </c>
      <c r="H175" s="10">
        <v>3174.14</v>
      </c>
    </row>
    <row r="176" ht="16.3" customHeight="1" spans="1:8">
      <c r="A176" s="6" t="s">
        <v>1201</v>
      </c>
      <c r="B176" s="7" t="s">
        <v>2751</v>
      </c>
      <c r="C176" s="7" t="s">
        <v>951</v>
      </c>
      <c r="D176" s="7" t="s">
        <v>2752</v>
      </c>
      <c r="E176" s="6" t="s">
        <v>237</v>
      </c>
      <c r="F176" s="11">
        <v>26.479</v>
      </c>
      <c r="G176" s="11">
        <v>65</v>
      </c>
      <c r="H176" s="10">
        <v>1721.15</v>
      </c>
    </row>
    <row r="177" ht="16.3" customHeight="1" spans="1:8">
      <c r="A177" s="6" t="s">
        <v>1206</v>
      </c>
      <c r="B177" s="7" t="s">
        <v>2751</v>
      </c>
      <c r="C177" s="7" t="s">
        <v>2759</v>
      </c>
      <c r="D177" s="7" t="s">
        <v>2750</v>
      </c>
      <c r="E177" s="6" t="s">
        <v>237</v>
      </c>
      <c r="F177" s="11">
        <v>5.402</v>
      </c>
      <c r="G177" s="11">
        <v>67</v>
      </c>
      <c r="H177" s="10">
        <v>361.93</v>
      </c>
    </row>
    <row r="178" ht="16.3" customHeight="1" spans="1:8">
      <c r="A178" s="6" t="s">
        <v>1213</v>
      </c>
      <c r="B178" s="7" t="s">
        <v>2751</v>
      </c>
      <c r="C178" s="7" t="s">
        <v>959</v>
      </c>
      <c r="D178" s="7" t="s">
        <v>2754</v>
      </c>
      <c r="E178" s="6" t="s">
        <v>237</v>
      </c>
      <c r="F178" s="11">
        <v>1.298</v>
      </c>
      <c r="G178" s="11">
        <v>67</v>
      </c>
      <c r="H178" s="10">
        <v>87</v>
      </c>
    </row>
    <row r="179" ht="16.3" customHeight="1" spans="1:8">
      <c r="A179" s="6" t="s">
        <v>1218</v>
      </c>
      <c r="B179" s="7" t="s">
        <v>2751</v>
      </c>
      <c r="C179" s="7" t="s">
        <v>1603</v>
      </c>
      <c r="D179" s="7" t="s">
        <v>2753</v>
      </c>
      <c r="E179" s="6" t="s">
        <v>237</v>
      </c>
      <c r="F179" s="11">
        <v>2.142</v>
      </c>
      <c r="G179" s="11">
        <v>68</v>
      </c>
      <c r="H179" s="10">
        <v>145.66</v>
      </c>
    </row>
    <row r="180" ht="16.3" customHeight="1" spans="1:8">
      <c r="A180" s="6" t="s">
        <v>1221</v>
      </c>
      <c r="B180" s="7" t="s">
        <v>2751</v>
      </c>
      <c r="C180" s="7" t="s">
        <v>1603</v>
      </c>
      <c r="D180" s="7" t="s">
        <v>2753</v>
      </c>
      <c r="E180" s="6" t="s">
        <v>237</v>
      </c>
      <c r="F180" s="11">
        <v>139.403</v>
      </c>
      <c r="G180" s="11">
        <v>49</v>
      </c>
      <c r="H180" s="10">
        <v>6830.77</v>
      </c>
    </row>
    <row r="181" ht="16.3" customHeight="1" spans="1:8">
      <c r="A181" s="6" t="s">
        <v>1224</v>
      </c>
      <c r="B181" s="7" t="s">
        <v>2760</v>
      </c>
      <c r="C181" s="7" t="s">
        <v>2761</v>
      </c>
      <c r="D181" s="7" t="s">
        <v>2762</v>
      </c>
      <c r="E181" s="6" t="s">
        <v>237</v>
      </c>
      <c r="F181" s="11">
        <v>1.279</v>
      </c>
      <c r="G181" s="11">
        <v>22</v>
      </c>
      <c r="H181" s="10">
        <v>28.14</v>
      </c>
    </row>
    <row r="182" ht="16.3" customHeight="1" spans="1:8">
      <c r="A182" s="6" t="s">
        <v>1232</v>
      </c>
      <c r="B182" s="7" t="s">
        <v>2763</v>
      </c>
      <c r="C182" s="7" t="s">
        <v>2764</v>
      </c>
      <c r="D182" s="7" t="s">
        <v>113</v>
      </c>
      <c r="E182" s="6" t="s">
        <v>237</v>
      </c>
      <c r="F182" s="11">
        <v>28.193</v>
      </c>
      <c r="G182" s="11">
        <v>1.68</v>
      </c>
      <c r="H182" s="10">
        <v>47.36</v>
      </c>
    </row>
    <row r="183" ht="16.3" customHeight="1" spans="1:8">
      <c r="A183" s="6" t="s">
        <v>1237</v>
      </c>
      <c r="B183" s="7" t="s">
        <v>2765</v>
      </c>
      <c r="C183" s="7" t="s">
        <v>2766</v>
      </c>
      <c r="D183" s="7" t="s">
        <v>2767</v>
      </c>
      <c r="E183" s="6" t="s">
        <v>237</v>
      </c>
      <c r="F183" s="11">
        <v>2.113</v>
      </c>
      <c r="G183" s="11">
        <v>490</v>
      </c>
      <c r="H183" s="10">
        <v>1035.22</v>
      </c>
    </row>
    <row r="184" ht="16.3" customHeight="1" spans="1:8">
      <c r="A184" s="6" t="s">
        <v>1242</v>
      </c>
      <c r="B184" s="7" t="s">
        <v>2768</v>
      </c>
      <c r="C184" s="7" t="s">
        <v>2769</v>
      </c>
      <c r="D184" s="7" t="s">
        <v>113</v>
      </c>
      <c r="E184" s="6" t="s">
        <v>1919</v>
      </c>
      <c r="F184" s="11">
        <v>403.752</v>
      </c>
      <c r="G184" s="11">
        <v>5</v>
      </c>
      <c r="H184" s="10">
        <v>2018.76</v>
      </c>
    </row>
    <row r="185" ht="16.3" customHeight="1" spans="1:8">
      <c r="A185" s="6" t="s">
        <v>1254</v>
      </c>
      <c r="B185" s="7" t="s">
        <v>2770</v>
      </c>
      <c r="C185" s="7" t="s">
        <v>2771</v>
      </c>
      <c r="D185" s="7" t="s">
        <v>2772</v>
      </c>
      <c r="E185" s="6" t="s">
        <v>502</v>
      </c>
      <c r="F185" s="11">
        <v>54.696</v>
      </c>
      <c r="G185" s="11">
        <v>19.17</v>
      </c>
      <c r="H185" s="10">
        <v>1048.52</v>
      </c>
    </row>
    <row r="186" ht="16.3" customHeight="1" spans="1:8">
      <c r="A186" s="6" t="s">
        <v>1262</v>
      </c>
      <c r="B186" s="7" t="s">
        <v>2770</v>
      </c>
      <c r="C186" s="7" t="s">
        <v>2771</v>
      </c>
      <c r="D186" s="7" t="s">
        <v>416</v>
      </c>
      <c r="E186" s="6" t="s">
        <v>502</v>
      </c>
      <c r="F186" s="11">
        <v>14.119</v>
      </c>
      <c r="G186" s="11">
        <v>19.17</v>
      </c>
      <c r="H186" s="10">
        <v>270.67</v>
      </c>
    </row>
    <row r="187" ht="16.3" customHeight="1" spans="1:8">
      <c r="A187" s="6" t="s">
        <v>1268</v>
      </c>
      <c r="B187" s="7" t="s">
        <v>2770</v>
      </c>
      <c r="C187" s="7" t="s">
        <v>2771</v>
      </c>
      <c r="D187" s="7" t="s">
        <v>2773</v>
      </c>
      <c r="E187" s="6" t="s">
        <v>502</v>
      </c>
      <c r="F187" s="11">
        <v>39.525</v>
      </c>
      <c r="G187" s="11">
        <v>19.17</v>
      </c>
      <c r="H187" s="10">
        <v>757.69</v>
      </c>
    </row>
    <row r="188" ht="16.3" customHeight="1" spans="1:8">
      <c r="A188" s="6" t="s">
        <v>1272</v>
      </c>
      <c r="B188" s="7" t="s">
        <v>2774</v>
      </c>
      <c r="C188" s="7" t="s">
        <v>2771</v>
      </c>
      <c r="D188" s="7" t="s">
        <v>2775</v>
      </c>
      <c r="E188" s="6" t="s">
        <v>502</v>
      </c>
      <c r="F188" s="11">
        <v>21.113</v>
      </c>
      <c r="G188" s="11">
        <v>40.01</v>
      </c>
      <c r="H188" s="10">
        <v>844.73</v>
      </c>
    </row>
    <row r="189" ht="16.3" customHeight="1" spans="1:8">
      <c r="A189" s="6" t="s">
        <v>1276</v>
      </c>
      <c r="B189" s="7" t="s">
        <v>2776</v>
      </c>
      <c r="C189" s="7" t="s">
        <v>2771</v>
      </c>
      <c r="D189" s="7" t="s">
        <v>2777</v>
      </c>
      <c r="E189" s="6" t="s">
        <v>502</v>
      </c>
      <c r="F189" s="11">
        <v>18.232</v>
      </c>
      <c r="G189" s="11">
        <v>58.32</v>
      </c>
      <c r="H189" s="10">
        <v>1063.29</v>
      </c>
    </row>
    <row r="190" ht="16.3" customHeight="1" spans="1:8">
      <c r="A190" s="6" t="s">
        <v>1280</v>
      </c>
      <c r="B190" s="7" t="s">
        <v>2778</v>
      </c>
      <c r="C190" s="7" t="s">
        <v>2771</v>
      </c>
      <c r="D190" s="7" t="s">
        <v>2779</v>
      </c>
      <c r="E190" s="6" t="s">
        <v>502</v>
      </c>
      <c r="F190" s="11">
        <v>16.43</v>
      </c>
      <c r="G190" s="11">
        <v>124.27</v>
      </c>
      <c r="H190" s="10">
        <v>2041.76</v>
      </c>
    </row>
    <row r="191" ht="16.3" customHeight="1" spans="1:8">
      <c r="A191" s="6" t="s">
        <v>1285</v>
      </c>
      <c r="B191" s="7" t="s">
        <v>2780</v>
      </c>
      <c r="C191" s="7" t="s">
        <v>2781</v>
      </c>
      <c r="D191" s="7" t="s">
        <v>2782</v>
      </c>
      <c r="E191" s="6" t="s">
        <v>271</v>
      </c>
      <c r="F191" s="11">
        <v>14.14</v>
      </c>
      <c r="G191" s="11">
        <v>42.74</v>
      </c>
      <c r="H191" s="10">
        <v>604.34</v>
      </c>
    </row>
    <row r="192" ht="16.3" customHeight="1" spans="1:8">
      <c r="A192" s="6" t="s">
        <v>1290</v>
      </c>
      <c r="B192" s="7" t="s">
        <v>2780</v>
      </c>
      <c r="C192" s="7" t="s">
        <v>2781</v>
      </c>
      <c r="D192" s="7" t="s">
        <v>2782</v>
      </c>
      <c r="E192" s="6" t="s">
        <v>271</v>
      </c>
      <c r="F192" s="11">
        <v>5.05</v>
      </c>
      <c r="G192" s="11">
        <v>265</v>
      </c>
      <c r="H192" s="10">
        <v>1338.25</v>
      </c>
    </row>
    <row r="193" ht="16.3" customHeight="1" spans="1:8">
      <c r="A193" s="6" t="s">
        <v>1295</v>
      </c>
      <c r="B193" s="7" t="s">
        <v>2783</v>
      </c>
      <c r="C193" s="7" t="s">
        <v>2784</v>
      </c>
      <c r="D193" s="7" t="s">
        <v>113</v>
      </c>
      <c r="E193" s="6" t="s">
        <v>1919</v>
      </c>
      <c r="F193" s="11">
        <v>1.193</v>
      </c>
      <c r="G193" s="11">
        <v>15.33</v>
      </c>
      <c r="H193" s="10">
        <v>18.28</v>
      </c>
    </row>
    <row r="194" ht="16.3" customHeight="1" spans="1:8">
      <c r="A194" s="6" t="s">
        <v>1300</v>
      </c>
      <c r="B194" s="7" t="s">
        <v>2785</v>
      </c>
      <c r="C194" s="7" t="s">
        <v>2784</v>
      </c>
      <c r="D194" s="7" t="s">
        <v>2786</v>
      </c>
      <c r="E194" s="6" t="s">
        <v>1919</v>
      </c>
      <c r="F194" s="11">
        <v>0.426</v>
      </c>
      <c r="G194" s="11">
        <v>16.64</v>
      </c>
      <c r="H194" s="10">
        <v>7.08</v>
      </c>
    </row>
    <row r="195" ht="16.3" customHeight="1" spans="1:8">
      <c r="A195" s="6" t="s">
        <v>1306</v>
      </c>
      <c r="B195" s="7" t="s">
        <v>2787</v>
      </c>
      <c r="C195" s="7" t="s">
        <v>2788</v>
      </c>
      <c r="D195" s="7" t="s">
        <v>113</v>
      </c>
      <c r="E195" s="6" t="s">
        <v>1919</v>
      </c>
      <c r="F195" s="11">
        <v>0.144</v>
      </c>
      <c r="G195" s="11">
        <v>11.95</v>
      </c>
      <c r="H195" s="10">
        <v>1.72</v>
      </c>
    </row>
    <row r="196" ht="16.3" customHeight="1" spans="1:8">
      <c r="A196" s="6" t="s">
        <v>1312</v>
      </c>
      <c r="B196" s="7" t="s">
        <v>2789</v>
      </c>
      <c r="C196" s="7" t="s">
        <v>2790</v>
      </c>
      <c r="D196" s="7" t="s">
        <v>113</v>
      </c>
      <c r="E196" s="6" t="s">
        <v>1919</v>
      </c>
      <c r="F196" s="11">
        <v>1.9</v>
      </c>
      <c r="G196" s="11">
        <v>12.39</v>
      </c>
      <c r="H196" s="10">
        <v>23.55</v>
      </c>
    </row>
    <row r="197" ht="16.3" customHeight="1" spans="1:8">
      <c r="A197" s="6" t="s">
        <v>1317</v>
      </c>
      <c r="B197" s="7" t="s">
        <v>2791</v>
      </c>
      <c r="C197" s="7" t="s">
        <v>2792</v>
      </c>
      <c r="D197" s="7" t="s">
        <v>113</v>
      </c>
      <c r="E197" s="6" t="s">
        <v>1919</v>
      </c>
      <c r="F197" s="11">
        <v>10.815</v>
      </c>
      <c r="G197" s="11">
        <v>3.41</v>
      </c>
      <c r="H197" s="10">
        <v>36.88</v>
      </c>
    </row>
    <row r="198" ht="16.3" customHeight="1" spans="1:8">
      <c r="A198" s="6" t="s">
        <v>1321</v>
      </c>
      <c r="B198" s="7" t="s">
        <v>2793</v>
      </c>
      <c r="C198" s="7" t="s">
        <v>2794</v>
      </c>
      <c r="D198" s="7" t="s">
        <v>113</v>
      </c>
      <c r="E198" s="6" t="s">
        <v>1919</v>
      </c>
      <c r="F198" s="11">
        <v>56.064</v>
      </c>
      <c r="G198" s="11">
        <v>8.35</v>
      </c>
      <c r="H198" s="10">
        <v>468.14</v>
      </c>
    </row>
    <row r="199" ht="16.3" customHeight="1" spans="1:8">
      <c r="A199" s="6" t="s">
        <v>1327</v>
      </c>
      <c r="B199" s="7" t="s">
        <v>2795</v>
      </c>
      <c r="C199" s="7" t="s">
        <v>2796</v>
      </c>
      <c r="D199" s="7" t="s">
        <v>113</v>
      </c>
      <c r="E199" s="6" t="s">
        <v>1919</v>
      </c>
      <c r="F199" s="11">
        <v>377.934</v>
      </c>
      <c r="G199" s="11">
        <v>12.47</v>
      </c>
      <c r="H199" s="10">
        <v>4712.83</v>
      </c>
    </row>
    <row r="200" ht="16.3" customHeight="1" spans="1:8">
      <c r="A200" s="6" t="s">
        <v>1334</v>
      </c>
      <c r="B200" s="7" t="s">
        <v>2797</v>
      </c>
      <c r="C200" s="7" t="s">
        <v>2798</v>
      </c>
      <c r="D200" s="7" t="s">
        <v>113</v>
      </c>
      <c r="E200" s="6" t="s">
        <v>1919</v>
      </c>
      <c r="F200" s="11">
        <v>913.286</v>
      </c>
      <c r="G200" s="11">
        <v>16.32</v>
      </c>
      <c r="H200" s="10">
        <v>14904.82</v>
      </c>
    </row>
    <row r="201" ht="16.3" customHeight="1" spans="1:8">
      <c r="A201" s="6" t="s">
        <v>1343</v>
      </c>
      <c r="B201" s="7" t="s">
        <v>2799</v>
      </c>
      <c r="C201" s="7" t="s">
        <v>2800</v>
      </c>
      <c r="D201" s="7" t="s">
        <v>113</v>
      </c>
      <c r="E201" s="6" t="s">
        <v>1919</v>
      </c>
      <c r="F201" s="11">
        <v>571.599</v>
      </c>
      <c r="G201" s="11">
        <v>2.21</v>
      </c>
      <c r="H201" s="10">
        <v>1263.23</v>
      </c>
    </row>
    <row r="202" ht="16.3" customHeight="1" spans="1:8">
      <c r="A202" s="6" t="s">
        <v>1348</v>
      </c>
      <c r="B202" s="7" t="s">
        <v>2799</v>
      </c>
      <c r="C202" s="7" t="s">
        <v>2801</v>
      </c>
      <c r="D202" s="7" t="s">
        <v>113</v>
      </c>
      <c r="E202" s="6" t="s">
        <v>1919</v>
      </c>
      <c r="F202" s="11">
        <v>110.643</v>
      </c>
      <c r="G202" s="11">
        <v>2.21</v>
      </c>
      <c r="H202" s="10">
        <v>244.52</v>
      </c>
    </row>
    <row r="203" ht="16.3" customHeight="1" spans="1:8">
      <c r="A203" s="6" t="s">
        <v>1352</v>
      </c>
      <c r="B203" s="7" t="s">
        <v>2802</v>
      </c>
      <c r="C203" s="7" t="s">
        <v>2803</v>
      </c>
      <c r="D203" s="7" t="s">
        <v>113</v>
      </c>
      <c r="E203" s="6" t="s">
        <v>1919</v>
      </c>
      <c r="F203" s="11">
        <v>653.913</v>
      </c>
      <c r="G203" s="11">
        <v>3.54</v>
      </c>
      <c r="H203" s="10">
        <v>2314.85</v>
      </c>
    </row>
    <row r="204" ht="27.9" customHeight="1" spans="1:8">
      <c r="A204" s="6" t="s">
        <v>1358</v>
      </c>
      <c r="B204" s="7" t="s">
        <v>2802</v>
      </c>
      <c r="C204" s="7" t="s">
        <v>2804</v>
      </c>
      <c r="D204" s="7" t="s">
        <v>113</v>
      </c>
      <c r="E204" s="6" t="s">
        <v>1919</v>
      </c>
      <c r="F204" s="11">
        <v>6007.425</v>
      </c>
      <c r="G204" s="11">
        <v>3.54</v>
      </c>
      <c r="H204" s="10">
        <v>21266.28</v>
      </c>
    </row>
    <row r="205" ht="16.3" customHeight="1" spans="1:8">
      <c r="A205" s="6" t="s">
        <v>1368</v>
      </c>
      <c r="B205" s="7" t="s">
        <v>2805</v>
      </c>
      <c r="C205" s="7" t="s">
        <v>2806</v>
      </c>
      <c r="D205" s="7" t="s">
        <v>113</v>
      </c>
      <c r="E205" s="6" t="s">
        <v>1919</v>
      </c>
      <c r="F205" s="11">
        <v>12.58</v>
      </c>
      <c r="G205" s="11">
        <v>31.86</v>
      </c>
      <c r="H205" s="10">
        <v>400.81</v>
      </c>
    </row>
    <row r="206" ht="16.3" customHeight="1" spans="1:8">
      <c r="A206" s="6" t="s">
        <v>1376</v>
      </c>
      <c r="B206" s="7" t="s">
        <v>2807</v>
      </c>
      <c r="C206" s="7" t="s">
        <v>2808</v>
      </c>
      <c r="D206" s="7" t="s">
        <v>113</v>
      </c>
      <c r="E206" s="6" t="s">
        <v>1919</v>
      </c>
      <c r="F206" s="11">
        <v>25.884</v>
      </c>
      <c r="G206" s="11">
        <v>4.45</v>
      </c>
      <c r="H206" s="10">
        <v>115.18</v>
      </c>
    </row>
    <row r="207" ht="16.3" customHeight="1" spans="1:8">
      <c r="A207" s="6" t="s">
        <v>1380</v>
      </c>
      <c r="B207" s="7" t="s">
        <v>2809</v>
      </c>
      <c r="C207" s="7" t="s">
        <v>2810</v>
      </c>
      <c r="D207" s="7" t="s">
        <v>113</v>
      </c>
      <c r="E207" s="6" t="s">
        <v>1919</v>
      </c>
      <c r="F207" s="11">
        <v>67.74</v>
      </c>
      <c r="G207" s="11">
        <v>8.81</v>
      </c>
      <c r="H207" s="10">
        <v>596.79</v>
      </c>
    </row>
    <row r="208" ht="16.3" customHeight="1" spans="1:8">
      <c r="A208" s="6" t="s">
        <v>1387</v>
      </c>
      <c r="B208" s="7" t="s">
        <v>2811</v>
      </c>
      <c r="C208" s="7" t="s">
        <v>2812</v>
      </c>
      <c r="D208" s="7" t="s">
        <v>113</v>
      </c>
      <c r="E208" s="6" t="s">
        <v>1919</v>
      </c>
      <c r="F208" s="11">
        <v>10.221</v>
      </c>
      <c r="G208" s="11">
        <v>17.7</v>
      </c>
      <c r="H208" s="10">
        <v>180.91</v>
      </c>
    </row>
    <row r="209" ht="16.3" customHeight="1" spans="1:8">
      <c r="A209" s="6" t="s">
        <v>1391</v>
      </c>
      <c r="B209" s="7" t="s">
        <v>2813</v>
      </c>
      <c r="C209" s="7" t="s">
        <v>2814</v>
      </c>
      <c r="D209" s="7" t="s">
        <v>2815</v>
      </c>
      <c r="E209" s="6" t="s">
        <v>1919</v>
      </c>
      <c r="F209" s="11">
        <v>0.036</v>
      </c>
      <c r="G209" s="11">
        <v>9.82</v>
      </c>
      <c r="H209" s="10">
        <v>0.36</v>
      </c>
    </row>
    <row r="210" ht="16.3" customHeight="1" spans="1:8">
      <c r="A210" s="6" t="s">
        <v>1398</v>
      </c>
      <c r="B210" s="7" t="s">
        <v>2816</v>
      </c>
      <c r="C210" s="7" t="s">
        <v>2814</v>
      </c>
      <c r="D210" s="7" t="s">
        <v>2817</v>
      </c>
      <c r="E210" s="6" t="s">
        <v>1919</v>
      </c>
      <c r="F210" s="11">
        <v>2.834</v>
      </c>
      <c r="G210" s="11">
        <v>9.82</v>
      </c>
      <c r="H210" s="10">
        <v>27.83</v>
      </c>
    </row>
    <row r="211" ht="16.3" customHeight="1" spans="1:8">
      <c r="A211" s="6" t="s">
        <v>1402</v>
      </c>
      <c r="B211" s="7" t="s">
        <v>2818</v>
      </c>
      <c r="C211" s="7" t="s">
        <v>2819</v>
      </c>
      <c r="D211" s="7" t="s">
        <v>113</v>
      </c>
      <c r="E211" s="6" t="s">
        <v>1919</v>
      </c>
      <c r="F211" s="11">
        <v>1.865</v>
      </c>
      <c r="G211" s="11">
        <v>10.27</v>
      </c>
      <c r="H211" s="10">
        <v>19.15</v>
      </c>
    </row>
    <row r="212" ht="25.6" customHeight="1" spans="1:8">
      <c r="A212" s="2" t="s">
        <v>2416</v>
      </c>
      <c r="B212" s="2"/>
      <c r="C212" s="2"/>
      <c r="D212" s="2"/>
      <c r="E212" s="2"/>
      <c r="F212" s="2"/>
      <c r="G212" s="2"/>
      <c r="H212" s="2"/>
    </row>
    <row r="213" ht="17.85" customHeight="1" spans="1:8">
      <c r="A213" s="3" t="s">
        <v>113</v>
      </c>
      <c r="B213" s="3"/>
      <c r="C213" s="3"/>
      <c r="D213" s="3"/>
      <c r="E213" s="3"/>
      <c r="F213" s="3"/>
      <c r="G213" s="3"/>
      <c r="H213" s="3"/>
    </row>
    <row r="214" ht="17.05" customHeight="1" spans="1:8">
      <c r="A214" s="4" t="s">
        <v>220</v>
      </c>
      <c r="B214" s="4"/>
      <c r="C214" s="4"/>
      <c r="D214" s="4"/>
      <c r="E214" s="4"/>
      <c r="F214" s="4"/>
      <c r="G214" s="3" t="s">
        <v>194</v>
      </c>
      <c r="H214" s="3"/>
    </row>
    <row r="215" ht="31" customHeight="1" spans="1:8">
      <c r="A215" s="5" t="s">
        <v>55</v>
      </c>
      <c r="B215" s="5" t="s">
        <v>2417</v>
      </c>
      <c r="C215" s="5" t="s">
        <v>2418</v>
      </c>
      <c r="D215" s="5" t="s">
        <v>2419</v>
      </c>
      <c r="E215" s="5" t="s">
        <v>66</v>
      </c>
      <c r="F215" s="6" t="s">
        <v>67</v>
      </c>
      <c r="G215" s="5" t="s">
        <v>2420</v>
      </c>
      <c r="H215" s="6" t="s">
        <v>229</v>
      </c>
    </row>
    <row r="216" ht="16.3" customHeight="1" spans="1:8">
      <c r="A216" s="6" t="s">
        <v>1408</v>
      </c>
      <c r="B216" s="7" t="s">
        <v>2820</v>
      </c>
      <c r="C216" s="7" t="s">
        <v>2819</v>
      </c>
      <c r="D216" s="7" t="s">
        <v>2815</v>
      </c>
      <c r="E216" s="6" t="s">
        <v>1919</v>
      </c>
      <c r="F216" s="11">
        <v>0.02</v>
      </c>
      <c r="G216" s="11">
        <v>10.27</v>
      </c>
      <c r="H216" s="10">
        <v>0.21</v>
      </c>
    </row>
    <row r="217" ht="16.3" customHeight="1" spans="1:8">
      <c r="A217" s="6" t="s">
        <v>1415</v>
      </c>
      <c r="B217" s="7" t="s">
        <v>2821</v>
      </c>
      <c r="C217" s="7" t="s">
        <v>2822</v>
      </c>
      <c r="D217" s="7" t="s">
        <v>113</v>
      </c>
      <c r="E217" s="6" t="s">
        <v>1919</v>
      </c>
      <c r="F217" s="11">
        <v>0.178</v>
      </c>
      <c r="G217" s="11">
        <v>10.27</v>
      </c>
      <c r="H217" s="10">
        <v>1.82</v>
      </c>
    </row>
    <row r="218" ht="16.3" customHeight="1" spans="1:8">
      <c r="A218" s="6" t="s">
        <v>1420</v>
      </c>
      <c r="B218" s="7" t="s">
        <v>2823</v>
      </c>
      <c r="C218" s="7" t="s">
        <v>2824</v>
      </c>
      <c r="D218" s="7" t="s">
        <v>113</v>
      </c>
      <c r="E218" s="6" t="s">
        <v>1919</v>
      </c>
      <c r="F218" s="11">
        <v>0.249</v>
      </c>
      <c r="G218" s="11">
        <v>13.18</v>
      </c>
      <c r="H218" s="10">
        <v>3.28</v>
      </c>
    </row>
    <row r="219" ht="16.3" customHeight="1" spans="1:8">
      <c r="A219" s="6" t="s">
        <v>1425</v>
      </c>
      <c r="B219" s="7" t="s">
        <v>2825</v>
      </c>
      <c r="C219" s="7" t="s">
        <v>2826</v>
      </c>
      <c r="D219" s="7" t="s">
        <v>113</v>
      </c>
      <c r="E219" s="6" t="s">
        <v>1919</v>
      </c>
      <c r="F219" s="11">
        <v>2.669</v>
      </c>
      <c r="G219" s="11">
        <v>53.54</v>
      </c>
      <c r="H219" s="10">
        <v>142.87</v>
      </c>
    </row>
    <row r="220" ht="16.3" customHeight="1" spans="1:8">
      <c r="A220" s="6" t="s">
        <v>1429</v>
      </c>
      <c r="B220" s="7" t="s">
        <v>2827</v>
      </c>
      <c r="C220" s="7" t="s">
        <v>2828</v>
      </c>
      <c r="D220" s="7" t="s">
        <v>113</v>
      </c>
      <c r="E220" s="6" t="s">
        <v>1919</v>
      </c>
      <c r="F220" s="11">
        <v>162.45</v>
      </c>
      <c r="G220" s="11">
        <v>2.96</v>
      </c>
      <c r="H220" s="10">
        <v>480.85</v>
      </c>
    </row>
    <row r="221" ht="16.3" customHeight="1" spans="1:8">
      <c r="A221" s="6" t="s">
        <v>1433</v>
      </c>
      <c r="B221" s="7" t="s">
        <v>2829</v>
      </c>
      <c r="C221" s="7" t="s">
        <v>2830</v>
      </c>
      <c r="D221" s="7" t="s">
        <v>113</v>
      </c>
      <c r="E221" s="6" t="s">
        <v>1919</v>
      </c>
      <c r="F221" s="11">
        <v>8.612</v>
      </c>
      <c r="G221" s="11">
        <v>3.94</v>
      </c>
      <c r="H221" s="10">
        <v>33.93</v>
      </c>
    </row>
    <row r="222" ht="16.3" customHeight="1" spans="1:8">
      <c r="A222" s="6" t="s">
        <v>1439</v>
      </c>
      <c r="B222" s="7" t="s">
        <v>2831</v>
      </c>
      <c r="C222" s="7" t="s">
        <v>2832</v>
      </c>
      <c r="D222" s="7" t="s">
        <v>113</v>
      </c>
      <c r="E222" s="6" t="s">
        <v>1919</v>
      </c>
      <c r="F222" s="11">
        <v>1.9</v>
      </c>
      <c r="G222" s="11">
        <v>12.05</v>
      </c>
      <c r="H222" s="10">
        <v>22.9</v>
      </c>
    </row>
    <row r="223" ht="27.9" customHeight="1" spans="1:8">
      <c r="A223" s="6" t="s">
        <v>1443</v>
      </c>
      <c r="B223" s="7" t="s">
        <v>2833</v>
      </c>
      <c r="C223" s="7" t="s">
        <v>2834</v>
      </c>
      <c r="D223" s="7" t="s">
        <v>2835</v>
      </c>
      <c r="E223" s="6" t="s">
        <v>1919</v>
      </c>
      <c r="F223" s="11">
        <v>2122.155</v>
      </c>
      <c r="G223" s="11">
        <v>3.63</v>
      </c>
      <c r="H223" s="10">
        <v>7703.42</v>
      </c>
    </row>
    <row r="224" ht="16.3" customHeight="1" spans="1:8">
      <c r="A224" s="6" t="s">
        <v>1450</v>
      </c>
      <c r="B224" s="7" t="s">
        <v>2836</v>
      </c>
      <c r="C224" s="7" t="s">
        <v>2837</v>
      </c>
      <c r="D224" s="7" t="s">
        <v>113</v>
      </c>
      <c r="E224" s="6" t="s">
        <v>1919</v>
      </c>
      <c r="F224" s="11">
        <v>10.628</v>
      </c>
      <c r="G224" s="11">
        <v>4</v>
      </c>
      <c r="H224" s="10">
        <v>42.51</v>
      </c>
    </row>
    <row r="225" ht="16.3" customHeight="1" spans="1:8">
      <c r="A225" s="6" t="s">
        <v>1461</v>
      </c>
      <c r="B225" s="7" t="s">
        <v>2838</v>
      </c>
      <c r="C225" s="7" t="s">
        <v>2839</v>
      </c>
      <c r="D225" s="7" t="s">
        <v>113</v>
      </c>
      <c r="E225" s="6" t="s">
        <v>1919</v>
      </c>
      <c r="F225" s="11">
        <v>1.27</v>
      </c>
      <c r="G225" s="11">
        <v>10.08</v>
      </c>
      <c r="H225" s="10">
        <v>12.8</v>
      </c>
    </row>
    <row r="226" ht="16.3" customHeight="1" spans="1:8">
      <c r="A226" s="6" t="s">
        <v>1468</v>
      </c>
      <c r="B226" s="7" t="s">
        <v>2840</v>
      </c>
      <c r="C226" s="7" t="s">
        <v>2841</v>
      </c>
      <c r="D226" s="7" t="s">
        <v>113</v>
      </c>
      <c r="E226" s="6" t="s">
        <v>1919</v>
      </c>
      <c r="F226" s="11">
        <v>104.531</v>
      </c>
      <c r="G226" s="11">
        <v>9.05</v>
      </c>
      <c r="H226" s="10">
        <v>946.01</v>
      </c>
    </row>
    <row r="227" ht="16.3" customHeight="1" spans="1:8">
      <c r="A227" s="6" t="s">
        <v>1474</v>
      </c>
      <c r="B227" s="7" t="s">
        <v>2842</v>
      </c>
      <c r="C227" s="7" t="s">
        <v>2843</v>
      </c>
      <c r="D227" s="7" t="s">
        <v>2844</v>
      </c>
      <c r="E227" s="6" t="s">
        <v>1919</v>
      </c>
      <c r="F227" s="11">
        <v>123.711</v>
      </c>
      <c r="G227" s="11">
        <v>6.16</v>
      </c>
      <c r="H227" s="10">
        <v>762.06</v>
      </c>
    </row>
    <row r="228" ht="16.3" customHeight="1" spans="1:8">
      <c r="A228" s="6" t="s">
        <v>1479</v>
      </c>
      <c r="B228" s="7" t="s">
        <v>2845</v>
      </c>
      <c r="C228" s="7" t="s">
        <v>2843</v>
      </c>
      <c r="D228" s="7" t="s">
        <v>2846</v>
      </c>
      <c r="E228" s="6" t="s">
        <v>1919</v>
      </c>
      <c r="F228" s="11">
        <v>1.131</v>
      </c>
      <c r="G228" s="11">
        <v>8.8</v>
      </c>
      <c r="H228" s="10">
        <v>9.95</v>
      </c>
    </row>
    <row r="229" ht="16.3" customHeight="1" spans="1:8">
      <c r="A229" s="6" t="s">
        <v>1483</v>
      </c>
      <c r="B229" s="7" t="s">
        <v>2845</v>
      </c>
      <c r="C229" s="7" t="s">
        <v>2843</v>
      </c>
      <c r="D229" s="7" t="s">
        <v>2846</v>
      </c>
      <c r="E229" s="6" t="s">
        <v>1919</v>
      </c>
      <c r="F229" s="11">
        <v>27.195</v>
      </c>
      <c r="G229" s="11">
        <v>9.92</v>
      </c>
      <c r="H229" s="10">
        <v>269.78</v>
      </c>
    </row>
    <row r="230" ht="16.3" customHeight="1" spans="1:8">
      <c r="A230" s="6" t="s">
        <v>1486</v>
      </c>
      <c r="B230" s="7" t="s">
        <v>2847</v>
      </c>
      <c r="C230" s="7" t="s">
        <v>2848</v>
      </c>
      <c r="D230" s="7" t="s">
        <v>113</v>
      </c>
      <c r="E230" s="6" t="s">
        <v>1919</v>
      </c>
      <c r="F230" s="11">
        <v>0.011</v>
      </c>
      <c r="G230" s="11">
        <v>6</v>
      </c>
      <c r="H230" s="10">
        <v>0.07</v>
      </c>
    </row>
    <row r="231" ht="16.3" customHeight="1" spans="1:8">
      <c r="A231" s="6" t="s">
        <v>1490</v>
      </c>
      <c r="B231" s="7" t="s">
        <v>2849</v>
      </c>
      <c r="C231" s="7" t="s">
        <v>2850</v>
      </c>
      <c r="D231" s="7" t="s">
        <v>113</v>
      </c>
      <c r="E231" s="6" t="s">
        <v>1919</v>
      </c>
      <c r="F231" s="11">
        <v>0.098</v>
      </c>
      <c r="G231" s="11">
        <v>7.26</v>
      </c>
      <c r="H231" s="10">
        <v>0.71</v>
      </c>
    </row>
    <row r="232" ht="16.3" customHeight="1" spans="1:8">
      <c r="A232" s="6" t="s">
        <v>1497</v>
      </c>
      <c r="B232" s="7" t="s">
        <v>2851</v>
      </c>
      <c r="C232" s="7" t="s">
        <v>2852</v>
      </c>
      <c r="D232" s="7" t="s">
        <v>2426</v>
      </c>
      <c r="E232" s="6" t="s">
        <v>1919</v>
      </c>
      <c r="F232" s="11">
        <v>0.01</v>
      </c>
      <c r="G232" s="11">
        <v>10.27</v>
      </c>
      <c r="H232" s="10">
        <v>0.1</v>
      </c>
    </row>
    <row r="233" ht="16.3" customHeight="1" spans="1:8">
      <c r="A233" s="6" t="s">
        <v>1505</v>
      </c>
      <c r="B233" s="7" t="s">
        <v>2853</v>
      </c>
      <c r="C233" s="7" t="s">
        <v>2854</v>
      </c>
      <c r="D233" s="7" t="s">
        <v>2426</v>
      </c>
      <c r="E233" s="6" t="s">
        <v>1919</v>
      </c>
      <c r="F233" s="11">
        <v>1.91</v>
      </c>
      <c r="G233" s="11">
        <v>25.4</v>
      </c>
      <c r="H233" s="10">
        <v>48.51</v>
      </c>
    </row>
    <row r="234" ht="16.3" customHeight="1" spans="1:8">
      <c r="A234" s="6" t="s">
        <v>1509</v>
      </c>
      <c r="B234" s="7" t="s">
        <v>2855</v>
      </c>
      <c r="C234" s="7" t="s">
        <v>2856</v>
      </c>
      <c r="D234" s="7" t="s">
        <v>2426</v>
      </c>
      <c r="E234" s="6" t="s">
        <v>1919</v>
      </c>
      <c r="F234" s="11">
        <v>5.429</v>
      </c>
      <c r="G234" s="11">
        <v>14.34</v>
      </c>
      <c r="H234" s="10">
        <v>77.85</v>
      </c>
    </row>
    <row r="235" ht="16.3" customHeight="1" spans="1:8">
      <c r="A235" s="6" t="s">
        <v>1514</v>
      </c>
      <c r="B235" s="7" t="s">
        <v>2857</v>
      </c>
      <c r="C235" s="7" t="s">
        <v>2858</v>
      </c>
      <c r="D235" s="7" t="s">
        <v>113</v>
      </c>
      <c r="E235" s="6" t="s">
        <v>1919</v>
      </c>
      <c r="F235" s="11">
        <v>5.918</v>
      </c>
      <c r="G235" s="11">
        <v>0.65</v>
      </c>
      <c r="H235" s="10">
        <v>3.85</v>
      </c>
    </row>
    <row r="236" ht="16.3" customHeight="1" spans="1:8">
      <c r="A236" s="6" t="s">
        <v>1520</v>
      </c>
      <c r="B236" s="7" t="s">
        <v>2859</v>
      </c>
      <c r="C236" s="7" t="s">
        <v>2860</v>
      </c>
      <c r="D236" s="7" t="s">
        <v>113</v>
      </c>
      <c r="E236" s="6" t="s">
        <v>1919</v>
      </c>
      <c r="F236" s="11">
        <v>0.002</v>
      </c>
      <c r="G236" s="11">
        <v>2</v>
      </c>
      <c r="H236" s="9"/>
    </row>
    <row r="237" ht="16.3" customHeight="1" spans="1:8">
      <c r="A237" s="6" t="s">
        <v>1526</v>
      </c>
      <c r="B237" s="7" t="s">
        <v>2861</v>
      </c>
      <c r="C237" s="7" t="s">
        <v>2862</v>
      </c>
      <c r="D237" s="7" t="s">
        <v>113</v>
      </c>
      <c r="E237" s="6" t="s">
        <v>1919</v>
      </c>
      <c r="F237" s="11">
        <v>4.962</v>
      </c>
      <c r="G237" s="11">
        <v>6.64</v>
      </c>
      <c r="H237" s="10">
        <v>32.95</v>
      </c>
    </row>
    <row r="238" ht="16.3" customHeight="1" spans="1:8">
      <c r="A238" s="6" t="s">
        <v>1530</v>
      </c>
      <c r="B238" s="7" t="s">
        <v>2863</v>
      </c>
      <c r="C238" s="7" t="s">
        <v>2864</v>
      </c>
      <c r="D238" s="7" t="s">
        <v>113</v>
      </c>
      <c r="E238" s="6" t="s">
        <v>1919</v>
      </c>
      <c r="F238" s="11">
        <v>2.69</v>
      </c>
      <c r="G238" s="11">
        <v>11.75</v>
      </c>
      <c r="H238" s="10">
        <v>31.61</v>
      </c>
    </row>
    <row r="239" ht="16.3" customHeight="1" spans="1:8">
      <c r="A239" s="6" t="s">
        <v>1536</v>
      </c>
      <c r="B239" s="7" t="s">
        <v>2865</v>
      </c>
      <c r="C239" s="7" t="s">
        <v>2866</v>
      </c>
      <c r="D239" s="7" t="s">
        <v>2867</v>
      </c>
      <c r="E239" s="6" t="s">
        <v>2868</v>
      </c>
      <c r="F239" s="11">
        <v>0.249</v>
      </c>
      <c r="G239" s="11">
        <v>7.79</v>
      </c>
      <c r="H239" s="10">
        <v>1.94</v>
      </c>
    </row>
    <row r="240" ht="16.3" customHeight="1" spans="1:8">
      <c r="A240" s="6" t="s">
        <v>1539</v>
      </c>
      <c r="B240" s="7" t="s">
        <v>2869</v>
      </c>
      <c r="C240" s="7" t="s">
        <v>2870</v>
      </c>
      <c r="D240" s="7" t="s">
        <v>113</v>
      </c>
      <c r="E240" s="6" t="s">
        <v>1919</v>
      </c>
      <c r="F240" s="11">
        <v>0.064</v>
      </c>
      <c r="G240" s="11">
        <v>6.68</v>
      </c>
      <c r="H240" s="10">
        <v>0.43</v>
      </c>
    </row>
    <row r="241" ht="16.3" customHeight="1" spans="1:8">
      <c r="A241" s="6" t="s">
        <v>1542</v>
      </c>
      <c r="B241" s="7" t="s">
        <v>2871</v>
      </c>
      <c r="C241" s="7" t="s">
        <v>2872</v>
      </c>
      <c r="D241" s="7" t="s">
        <v>113</v>
      </c>
      <c r="E241" s="6" t="s">
        <v>1919</v>
      </c>
      <c r="F241" s="11">
        <v>0.732</v>
      </c>
      <c r="G241" s="11">
        <v>14.65</v>
      </c>
      <c r="H241" s="10">
        <v>10.72</v>
      </c>
    </row>
    <row r="242" ht="16.3" customHeight="1" spans="1:8">
      <c r="A242" s="6" t="s">
        <v>1548</v>
      </c>
      <c r="B242" s="7" t="s">
        <v>2873</v>
      </c>
      <c r="C242" s="7" t="s">
        <v>2874</v>
      </c>
      <c r="D242" s="7" t="s">
        <v>113</v>
      </c>
      <c r="E242" s="6" t="s">
        <v>1919</v>
      </c>
      <c r="F242" s="11">
        <v>0.242</v>
      </c>
      <c r="G242" s="11">
        <v>24.78</v>
      </c>
      <c r="H242" s="10">
        <v>5.99</v>
      </c>
    </row>
    <row r="243" ht="16.3" customHeight="1" spans="1:8">
      <c r="A243" s="6" t="s">
        <v>1552</v>
      </c>
      <c r="B243" s="7" t="s">
        <v>2875</v>
      </c>
      <c r="C243" s="7" t="s">
        <v>2876</v>
      </c>
      <c r="D243" s="7" t="s">
        <v>113</v>
      </c>
      <c r="E243" s="6" t="s">
        <v>1919</v>
      </c>
      <c r="F243" s="11">
        <v>0.801</v>
      </c>
      <c r="G243" s="11">
        <v>8.96</v>
      </c>
      <c r="H243" s="10">
        <v>7.18</v>
      </c>
    </row>
    <row r="244" ht="16.3" customHeight="1" spans="1:8">
      <c r="A244" s="6" t="s">
        <v>1558</v>
      </c>
      <c r="B244" s="7" t="s">
        <v>2877</v>
      </c>
      <c r="C244" s="7" t="s">
        <v>2878</v>
      </c>
      <c r="D244" s="7" t="s">
        <v>113</v>
      </c>
      <c r="E244" s="6" t="s">
        <v>1919</v>
      </c>
      <c r="F244" s="11">
        <v>20.787</v>
      </c>
      <c r="G244" s="11">
        <v>2.92</v>
      </c>
      <c r="H244" s="10">
        <v>60.7</v>
      </c>
    </row>
    <row r="245" ht="16.3" customHeight="1" spans="1:8">
      <c r="A245" s="6" t="s">
        <v>1568</v>
      </c>
      <c r="B245" s="7" t="s">
        <v>2879</v>
      </c>
      <c r="C245" s="7" t="s">
        <v>2880</v>
      </c>
      <c r="D245" s="7" t="s">
        <v>113</v>
      </c>
      <c r="E245" s="6" t="s">
        <v>1919</v>
      </c>
      <c r="F245" s="11">
        <v>2.114</v>
      </c>
      <c r="G245" s="11">
        <v>21.45</v>
      </c>
      <c r="H245" s="10">
        <v>45.34</v>
      </c>
    </row>
    <row r="246" ht="16.3" customHeight="1" spans="1:8">
      <c r="A246" s="6" t="s">
        <v>1572</v>
      </c>
      <c r="B246" s="7" t="s">
        <v>2881</v>
      </c>
      <c r="C246" s="7" t="s">
        <v>2882</v>
      </c>
      <c r="D246" s="7" t="s">
        <v>2883</v>
      </c>
      <c r="E246" s="6" t="s">
        <v>1919</v>
      </c>
      <c r="F246" s="11">
        <v>542.86</v>
      </c>
      <c r="G246" s="11">
        <v>3.57</v>
      </c>
      <c r="H246" s="10">
        <v>1938.01</v>
      </c>
    </row>
    <row r="247" ht="16.3" customHeight="1" spans="1:8">
      <c r="A247" s="6" t="s">
        <v>1575</v>
      </c>
      <c r="B247" s="7" t="s">
        <v>2884</v>
      </c>
      <c r="C247" s="7" t="s">
        <v>2885</v>
      </c>
      <c r="D247" s="7" t="s">
        <v>2886</v>
      </c>
      <c r="E247" s="6" t="s">
        <v>1038</v>
      </c>
      <c r="F247" s="11">
        <v>1.209</v>
      </c>
      <c r="G247" s="11">
        <v>74.34</v>
      </c>
      <c r="H247" s="10">
        <v>89.85</v>
      </c>
    </row>
    <row r="248" ht="16.3" customHeight="1" spans="1:8">
      <c r="A248" s="6" t="s">
        <v>1580</v>
      </c>
      <c r="B248" s="7" t="s">
        <v>2887</v>
      </c>
      <c r="C248" s="7" t="s">
        <v>2888</v>
      </c>
      <c r="D248" s="7" t="s">
        <v>113</v>
      </c>
      <c r="E248" s="6" t="s">
        <v>259</v>
      </c>
      <c r="F248" s="11">
        <v>3.195</v>
      </c>
      <c r="G248" s="11">
        <v>2.05</v>
      </c>
      <c r="H248" s="10">
        <v>6.55</v>
      </c>
    </row>
    <row r="249" ht="16.3" customHeight="1" spans="1:8">
      <c r="A249" s="6" t="s">
        <v>1584</v>
      </c>
      <c r="B249" s="7" t="s">
        <v>2889</v>
      </c>
      <c r="C249" s="7" t="s">
        <v>2890</v>
      </c>
      <c r="D249" s="7" t="s">
        <v>113</v>
      </c>
      <c r="E249" s="6" t="s">
        <v>1919</v>
      </c>
      <c r="F249" s="11">
        <v>1.198</v>
      </c>
      <c r="G249" s="11">
        <v>2.88</v>
      </c>
      <c r="H249" s="10">
        <v>3.45</v>
      </c>
    </row>
    <row r="250" ht="16.3" customHeight="1" spans="1:8">
      <c r="A250" s="6" t="s">
        <v>1587</v>
      </c>
      <c r="B250" s="7" t="s">
        <v>2891</v>
      </c>
      <c r="C250" s="7" t="s">
        <v>2892</v>
      </c>
      <c r="D250" s="7" t="s">
        <v>113</v>
      </c>
      <c r="E250" s="6" t="s">
        <v>259</v>
      </c>
      <c r="F250" s="11">
        <v>4.294</v>
      </c>
      <c r="G250" s="11">
        <v>4.01</v>
      </c>
      <c r="H250" s="10">
        <v>17.22</v>
      </c>
    </row>
    <row r="251" ht="16.3" customHeight="1" spans="1:8">
      <c r="A251" s="6" t="s">
        <v>1590</v>
      </c>
      <c r="B251" s="7" t="s">
        <v>2893</v>
      </c>
      <c r="C251" s="7" t="s">
        <v>2894</v>
      </c>
      <c r="D251" s="7" t="s">
        <v>113</v>
      </c>
      <c r="E251" s="6" t="s">
        <v>1919</v>
      </c>
      <c r="F251" s="11">
        <v>0.632</v>
      </c>
      <c r="G251" s="11">
        <v>21.35</v>
      </c>
      <c r="H251" s="10">
        <v>13.5</v>
      </c>
    </row>
    <row r="252" ht="16.3" customHeight="1" spans="1:8">
      <c r="A252" s="6" t="s">
        <v>1595</v>
      </c>
      <c r="B252" s="7" t="s">
        <v>2895</v>
      </c>
      <c r="C252" s="7" t="s">
        <v>2896</v>
      </c>
      <c r="D252" s="7" t="s">
        <v>113</v>
      </c>
      <c r="E252" s="6" t="s">
        <v>259</v>
      </c>
      <c r="F252" s="11">
        <v>0.722</v>
      </c>
      <c r="G252" s="11">
        <v>3.98</v>
      </c>
      <c r="H252" s="10">
        <v>2.87</v>
      </c>
    </row>
    <row r="253" ht="16.3" customHeight="1" spans="1:8">
      <c r="A253" s="6" t="s">
        <v>1600</v>
      </c>
      <c r="B253" s="7" t="s">
        <v>2897</v>
      </c>
      <c r="C253" s="7" t="s">
        <v>2898</v>
      </c>
      <c r="D253" s="7" t="s">
        <v>113</v>
      </c>
      <c r="E253" s="6" t="s">
        <v>1919</v>
      </c>
      <c r="F253" s="11">
        <v>13.588</v>
      </c>
      <c r="G253" s="11">
        <v>1.79</v>
      </c>
      <c r="H253" s="10">
        <v>24.32</v>
      </c>
    </row>
    <row r="254" ht="16.3" customHeight="1" spans="1:8">
      <c r="A254" s="6" t="s">
        <v>1604</v>
      </c>
      <c r="B254" s="7" t="s">
        <v>2899</v>
      </c>
      <c r="C254" s="7" t="s">
        <v>2900</v>
      </c>
      <c r="D254" s="7" t="s">
        <v>113</v>
      </c>
      <c r="E254" s="6" t="s">
        <v>1919</v>
      </c>
      <c r="F254" s="11">
        <v>0.17</v>
      </c>
      <c r="G254" s="11">
        <v>13.35</v>
      </c>
      <c r="H254" s="10">
        <v>2.26</v>
      </c>
    </row>
    <row r="255" ht="25.6" customHeight="1" spans="1:8">
      <c r="A255" s="2" t="s">
        <v>2416</v>
      </c>
      <c r="B255" s="2"/>
      <c r="C255" s="2"/>
      <c r="D255" s="2"/>
      <c r="E255" s="2"/>
      <c r="F255" s="2"/>
      <c r="G255" s="2"/>
      <c r="H255" s="2"/>
    </row>
    <row r="256" ht="17.85" customHeight="1" spans="1:8">
      <c r="A256" s="3" t="s">
        <v>113</v>
      </c>
      <c r="B256" s="3"/>
      <c r="C256" s="3"/>
      <c r="D256" s="3"/>
      <c r="E256" s="3"/>
      <c r="F256" s="3"/>
      <c r="G256" s="3"/>
      <c r="H256" s="3"/>
    </row>
    <row r="257" ht="17.05" customHeight="1" spans="1:8">
      <c r="A257" s="4" t="s">
        <v>220</v>
      </c>
      <c r="B257" s="4"/>
      <c r="C257" s="4"/>
      <c r="D257" s="4"/>
      <c r="E257" s="4"/>
      <c r="F257" s="4"/>
      <c r="G257" s="3" t="s">
        <v>196</v>
      </c>
      <c r="H257" s="3"/>
    </row>
    <row r="258" ht="31" customHeight="1" spans="1:8">
      <c r="A258" s="5" t="s">
        <v>55</v>
      </c>
      <c r="B258" s="5" t="s">
        <v>2417</v>
      </c>
      <c r="C258" s="5" t="s">
        <v>2418</v>
      </c>
      <c r="D258" s="5" t="s">
        <v>2419</v>
      </c>
      <c r="E258" s="5" t="s">
        <v>66</v>
      </c>
      <c r="F258" s="6" t="s">
        <v>67</v>
      </c>
      <c r="G258" s="5" t="s">
        <v>2420</v>
      </c>
      <c r="H258" s="6" t="s">
        <v>229</v>
      </c>
    </row>
    <row r="259" ht="16.3" customHeight="1" spans="1:8">
      <c r="A259" s="6" t="s">
        <v>1610</v>
      </c>
      <c r="B259" s="7" t="s">
        <v>2901</v>
      </c>
      <c r="C259" s="7" t="s">
        <v>2902</v>
      </c>
      <c r="D259" s="7" t="s">
        <v>113</v>
      </c>
      <c r="E259" s="6" t="s">
        <v>1919</v>
      </c>
      <c r="F259" s="11">
        <v>0.187</v>
      </c>
      <c r="G259" s="11">
        <v>14.76</v>
      </c>
      <c r="H259" s="10">
        <v>2.76</v>
      </c>
    </row>
    <row r="260" ht="16.3" customHeight="1" spans="1:8">
      <c r="A260" s="6" t="s">
        <v>1616</v>
      </c>
      <c r="B260" s="7" t="s">
        <v>2903</v>
      </c>
      <c r="C260" s="7" t="s">
        <v>2904</v>
      </c>
      <c r="D260" s="7" t="s">
        <v>113</v>
      </c>
      <c r="E260" s="6" t="s">
        <v>1919</v>
      </c>
      <c r="F260" s="11">
        <v>0.031</v>
      </c>
      <c r="G260" s="11">
        <v>36.28</v>
      </c>
      <c r="H260" s="10">
        <v>1.14</v>
      </c>
    </row>
    <row r="261" ht="16.3" customHeight="1" spans="1:8">
      <c r="A261" s="6" t="s">
        <v>1623</v>
      </c>
      <c r="B261" s="7" t="s">
        <v>2905</v>
      </c>
      <c r="C261" s="7" t="s">
        <v>2906</v>
      </c>
      <c r="D261" s="7" t="s">
        <v>113</v>
      </c>
      <c r="E261" s="6" t="s">
        <v>1919</v>
      </c>
      <c r="F261" s="11">
        <v>0.06</v>
      </c>
      <c r="G261" s="11">
        <v>7.52</v>
      </c>
      <c r="H261" s="10">
        <v>0.45</v>
      </c>
    </row>
    <row r="262" ht="16.3" customHeight="1" spans="1:8">
      <c r="A262" s="6" t="s">
        <v>1633</v>
      </c>
      <c r="B262" s="7" t="s">
        <v>2907</v>
      </c>
      <c r="C262" s="7" t="s">
        <v>2908</v>
      </c>
      <c r="D262" s="7" t="s">
        <v>113</v>
      </c>
      <c r="E262" s="6" t="s">
        <v>1919</v>
      </c>
      <c r="F262" s="11">
        <v>219.916</v>
      </c>
      <c r="G262" s="11">
        <v>1.95</v>
      </c>
      <c r="H262" s="10">
        <v>428.84</v>
      </c>
    </row>
    <row r="263" ht="16.3" customHeight="1" spans="1:8">
      <c r="A263" s="6" t="s">
        <v>1638</v>
      </c>
      <c r="B263" s="7" t="s">
        <v>2909</v>
      </c>
      <c r="C263" s="7" t="s">
        <v>2910</v>
      </c>
      <c r="D263" s="7" t="s">
        <v>113</v>
      </c>
      <c r="E263" s="6" t="s">
        <v>1919</v>
      </c>
      <c r="F263" s="11">
        <v>8.861</v>
      </c>
      <c r="G263" s="11">
        <v>7.66</v>
      </c>
      <c r="H263" s="10">
        <v>67.87</v>
      </c>
    </row>
    <row r="264" ht="16.3" customHeight="1" spans="1:8">
      <c r="A264" s="6" t="s">
        <v>1640</v>
      </c>
      <c r="B264" s="7" t="s">
        <v>2911</v>
      </c>
      <c r="C264" s="7" t="s">
        <v>2912</v>
      </c>
      <c r="D264" s="7" t="s">
        <v>2913</v>
      </c>
      <c r="E264" s="6" t="s">
        <v>1919</v>
      </c>
      <c r="F264" s="11">
        <v>0.004</v>
      </c>
      <c r="G264" s="11">
        <v>7.27</v>
      </c>
      <c r="H264" s="10">
        <v>0.03</v>
      </c>
    </row>
    <row r="265" ht="16.3" customHeight="1" spans="1:8">
      <c r="A265" s="6" t="s">
        <v>1644</v>
      </c>
      <c r="B265" s="7" t="s">
        <v>2914</v>
      </c>
      <c r="C265" s="7" t="s">
        <v>2915</v>
      </c>
      <c r="D265" s="7" t="s">
        <v>113</v>
      </c>
      <c r="E265" s="6" t="s">
        <v>1919</v>
      </c>
      <c r="F265" s="11">
        <v>1.691</v>
      </c>
      <c r="G265" s="11">
        <v>3.626</v>
      </c>
      <c r="H265" s="10">
        <v>6.13</v>
      </c>
    </row>
    <row r="266" ht="16.3" customHeight="1" spans="1:8">
      <c r="A266" s="6" t="s">
        <v>1650</v>
      </c>
      <c r="B266" s="7" t="s">
        <v>2916</v>
      </c>
      <c r="C266" s="7" t="s">
        <v>2915</v>
      </c>
      <c r="D266" s="7" t="s">
        <v>2917</v>
      </c>
      <c r="E266" s="6" t="s">
        <v>502</v>
      </c>
      <c r="F266" s="11">
        <v>0.007</v>
      </c>
      <c r="G266" s="11">
        <v>5.928</v>
      </c>
      <c r="H266" s="10">
        <v>0.04</v>
      </c>
    </row>
    <row r="267" ht="16.3" customHeight="1" spans="1:8">
      <c r="A267" s="6" t="s">
        <v>1658</v>
      </c>
      <c r="B267" s="7" t="s">
        <v>2918</v>
      </c>
      <c r="C267" s="7" t="s">
        <v>2915</v>
      </c>
      <c r="D267" s="7" t="s">
        <v>2919</v>
      </c>
      <c r="E267" s="6" t="s">
        <v>502</v>
      </c>
      <c r="F267" s="11">
        <v>60.9</v>
      </c>
      <c r="G267" s="11">
        <v>17.571</v>
      </c>
      <c r="H267" s="10">
        <v>1070.07</v>
      </c>
    </row>
    <row r="268" ht="16.3" customHeight="1" spans="1:8">
      <c r="A268" s="6" t="s">
        <v>1663</v>
      </c>
      <c r="B268" s="7" t="s">
        <v>2920</v>
      </c>
      <c r="C268" s="7" t="s">
        <v>2921</v>
      </c>
      <c r="D268" s="7" t="s">
        <v>2922</v>
      </c>
      <c r="E268" s="6" t="s">
        <v>502</v>
      </c>
      <c r="F268" s="11">
        <v>10.3</v>
      </c>
      <c r="G268" s="11">
        <v>7.87</v>
      </c>
      <c r="H268" s="10">
        <v>81.06</v>
      </c>
    </row>
    <row r="269" ht="16.3" customHeight="1" spans="1:8">
      <c r="A269" s="6" t="s">
        <v>1671</v>
      </c>
      <c r="B269" s="7" t="s">
        <v>2920</v>
      </c>
      <c r="C269" s="7" t="s">
        <v>2923</v>
      </c>
      <c r="D269" s="7" t="s">
        <v>2924</v>
      </c>
      <c r="E269" s="6" t="s">
        <v>502</v>
      </c>
      <c r="F269" s="11">
        <v>47.592</v>
      </c>
      <c r="G269" s="11">
        <v>4.76</v>
      </c>
      <c r="H269" s="10">
        <v>226.54</v>
      </c>
    </row>
    <row r="270" ht="16.3" customHeight="1" spans="1:8">
      <c r="A270" s="6" t="s">
        <v>1676</v>
      </c>
      <c r="B270" s="7" t="s">
        <v>2920</v>
      </c>
      <c r="C270" s="7" t="s">
        <v>2923</v>
      </c>
      <c r="D270" s="7" t="s">
        <v>2925</v>
      </c>
      <c r="E270" s="6" t="s">
        <v>502</v>
      </c>
      <c r="F270" s="11">
        <v>103</v>
      </c>
      <c r="G270" s="11">
        <v>13.28</v>
      </c>
      <c r="H270" s="10">
        <v>1367.84</v>
      </c>
    </row>
    <row r="271" ht="16.3" customHeight="1" spans="1:8">
      <c r="A271" s="6" t="s">
        <v>1682</v>
      </c>
      <c r="B271" s="7" t="s">
        <v>2920</v>
      </c>
      <c r="C271" s="7" t="s">
        <v>2923</v>
      </c>
      <c r="D271" s="7" t="s">
        <v>2922</v>
      </c>
      <c r="E271" s="6" t="s">
        <v>502</v>
      </c>
      <c r="F271" s="11">
        <v>103</v>
      </c>
      <c r="G271" s="11">
        <v>7.87</v>
      </c>
      <c r="H271" s="10">
        <v>810.61</v>
      </c>
    </row>
    <row r="272" ht="16.3" customHeight="1" spans="1:8">
      <c r="A272" s="6" t="s">
        <v>1685</v>
      </c>
      <c r="B272" s="7" t="s">
        <v>2926</v>
      </c>
      <c r="C272" s="7" t="s">
        <v>2927</v>
      </c>
      <c r="D272" s="7" t="s">
        <v>113</v>
      </c>
      <c r="E272" s="6" t="s">
        <v>1919</v>
      </c>
      <c r="F272" s="11">
        <v>7.917</v>
      </c>
      <c r="G272" s="11">
        <v>16.32</v>
      </c>
      <c r="H272" s="10">
        <v>129.21</v>
      </c>
    </row>
    <row r="273" ht="16.3" customHeight="1" spans="1:8">
      <c r="A273" s="6" t="s">
        <v>1690</v>
      </c>
      <c r="B273" s="7" t="s">
        <v>2928</v>
      </c>
      <c r="C273" s="7" t="s">
        <v>2929</v>
      </c>
      <c r="D273" s="7" t="s">
        <v>2930</v>
      </c>
      <c r="E273" s="6" t="s">
        <v>502</v>
      </c>
      <c r="F273" s="11">
        <v>0.003</v>
      </c>
      <c r="G273" s="11">
        <v>5.78</v>
      </c>
      <c r="H273" s="10">
        <v>0.02</v>
      </c>
    </row>
    <row r="274" ht="16.3" customHeight="1" spans="1:8">
      <c r="A274" s="6" t="s">
        <v>1695</v>
      </c>
      <c r="B274" s="7" t="s">
        <v>2931</v>
      </c>
      <c r="C274" s="7" t="s">
        <v>2932</v>
      </c>
      <c r="D274" s="7" t="s">
        <v>2550</v>
      </c>
      <c r="E274" s="6" t="s">
        <v>2595</v>
      </c>
      <c r="F274" s="11">
        <v>1.01</v>
      </c>
      <c r="G274" s="11">
        <v>1.5</v>
      </c>
      <c r="H274" s="10">
        <v>1.52</v>
      </c>
    </row>
    <row r="275" ht="16.3" customHeight="1" spans="1:8">
      <c r="A275" s="6" t="s">
        <v>1705</v>
      </c>
      <c r="B275" s="7" t="s">
        <v>2933</v>
      </c>
      <c r="C275" s="7" t="s">
        <v>1836</v>
      </c>
      <c r="D275" s="7" t="s">
        <v>113</v>
      </c>
      <c r="E275" s="6" t="s">
        <v>1919</v>
      </c>
      <c r="F275" s="11">
        <v>0.56</v>
      </c>
      <c r="G275" s="11">
        <v>8.19</v>
      </c>
      <c r="H275" s="10">
        <v>4.59</v>
      </c>
    </row>
    <row r="276" ht="16.3" customHeight="1" spans="1:8">
      <c r="A276" s="6" t="s">
        <v>1713</v>
      </c>
      <c r="B276" s="7" t="s">
        <v>2934</v>
      </c>
      <c r="C276" s="7" t="s">
        <v>2935</v>
      </c>
      <c r="D276" s="7" t="s">
        <v>2936</v>
      </c>
      <c r="E276" s="6" t="s">
        <v>502</v>
      </c>
      <c r="F276" s="11">
        <v>5.029</v>
      </c>
      <c r="G276" s="11">
        <v>3.46</v>
      </c>
      <c r="H276" s="10">
        <v>17.4</v>
      </c>
    </row>
    <row r="277" ht="16.3" customHeight="1" spans="1:8">
      <c r="A277" s="6" t="s">
        <v>1719</v>
      </c>
      <c r="B277" s="7" t="s">
        <v>2937</v>
      </c>
      <c r="C277" s="7" t="s">
        <v>2938</v>
      </c>
      <c r="D277" s="7" t="s">
        <v>2939</v>
      </c>
      <c r="E277" s="6" t="s">
        <v>502</v>
      </c>
      <c r="F277" s="11">
        <v>2.075</v>
      </c>
      <c r="G277" s="11">
        <v>5.75</v>
      </c>
      <c r="H277" s="10">
        <v>11.93</v>
      </c>
    </row>
    <row r="278" ht="16.3" customHeight="1" spans="1:8">
      <c r="A278" s="6" t="s">
        <v>1724</v>
      </c>
      <c r="B278" s="7" t="s">
        <v>2940</v>
      </c>
      <c r="C278" s="7" t="s">
        <v>2938</v>
      </c>
      <c r="D278" s="7" t="s">
        <v>2941</v>
      </c>
      <c r="E278" s="6" t="s">
        <v>502</v>
      </c>
      <c r="F278" s="11">
        <v>0.98</v>
      </c>
      <c r="G278" s="11">
        <v>8.52</v>
      </c>
      <c r="H278" s="10">
        <v>8.35</v>
      </c>
    </row>
    <row r="279" ht="16.3" customHeight="1" spans="1:8">
      <c r="A279" s="6" t="s">
        <v>1732</v>
      </c>
      <c r="B279" s="7" t="s">
        <v>2942</v>
      </c>
      <c r="C279" s="7" t="s">
        <v>2938</v>
      </c>
      <c r="D279" s="7" t="s">
        <v>2943</v>
      </c>
      <c r="E279" s="6" t="s">
        <v>502</v>
      </c>
      <c r="F279" s="11">
        <v>5.995</v>
      </c>
      <c r="G279" s="11">
        <v>13.89</v>
      </c>
      <c r="H279" s="10">
        <v>83.26</v>
      </c>
    </row>
    <row r="280" ht="16.3" customHeight="1" spans="1:8">
      <c r="A280" s="6" t="s">
        <v>1738</v>
      </c>
      <c r="B280" s="7" t="s">
        <v>2944</v>
      </c>
      <c r="C280" s="7" t="s">
        <v>2945</v>
      </c>
      <c r="D280" s="7" t="s">
        <v>2917</v>
      </c>
      <c r="E280" s="6" t="s">
        <v>502</v>
      </c>
      <c r="F280" s="11">
        <v>0.003</v>
      </c>
      <c r="G280" s="11">
        <v>10.04</v>
      </c>
      <c r="H280" s="10">
        <v>0.03</v>
      </c>
    </row>
    <row r="281" ht="16.3" customHeight="1" spans="1:8">
      <c r="A281" s="6" t="s">
        <v>1745</v>
      </c>
      <c r="B281" s="7" t="s">
        <v>2946</v>
      </c>
      <c r="C281" s="7" t="s">
        <v>2947</v>
      </c>
      <c r="D281" s="7" t="s">
        <v>2936</v>
      </c>
      <c r="E281" s="6" t="s">
        <v>502</v>
      </c>
      <c r="F281" s="11">
        <v>0.006</v>
      </c>
      <c r="G281" s="11">
        <v>3.61</v>
      </c>
      <c r="H281" s="10">
        <v>0.02</v>
      </c>
    </row>
    <row r="282" ht="16.3" customHeight="1" spans="1:8">
      <c r="A282" s="6" t="s">
        <v>1752</v>
      </c>
      <c r="B282" s="7" t="s">
        <v>2948</v>
      </c>
      <c r="C282" s="7" t="s">
        <v>2949</v>
      </c>
      <c r="D282" s="7" t="s">
        <v>2550</v>
      </c>
      <c r="E282" s="6" t="s">
        <v>271</v>
      </c>
      <c r="F282" s="11">
        <v>2.02</v>
      </c>
      <c r="G282" s="11">
        <v>10</v>
      </c>
      <c r="H282" s="10">
        <v>20.2</v>
      </c>
    </row>
    <row r="283" ht="16.3" customHeight="1" spans="1:8">
      <c r="A283" s="6" t="s">
        <v>1758</v>
      </c>
      <c r="B283" s="7" t="s">
        <v>2950</v>
      </c>
      <c r="C283" s="7" t="s">
        <v>2951</v>
      </c>
      <c r="D283" s="7" t="s">
        <v>2952</v>
      </c>
      <c r="E283" s="6" t="s">
        <v>271</v>
      </c>
      <c r="F283" s="11">
        <v>18.335</v>
      </c>
      <c r="G283" s="11">
        <v>2.52</v>
      </c>
      <c r="H283" s="10">
        <v>46.2</v>
      </c>
    </row>
    <row r="284" ht="16.3" customHeight="1" spans="1:8">
      <c r="A284" s="6" t="s">
        <v>1765</v>
      </c>
      <c r="B284" s="7" t="s">
        <v>2953</v>
      </c>
      <c r="C284" s="7" t="s">
        <v>2954</v>
      </c>
      <c r="D284" s="7" t="s">
        <v>2936</v>
      </c>
      <c r="E284" s="6" t="s">
        <v>271</v>
      </c>
      <c r="F284" s="11">
        <v>6.064</v>
      </c>
      <c r="G284" s="11">
        <v>1.87</v>
      </c>
      <c r="H284" s="10">
        <v>11.34</v>
      </c>
    </row>
    <row r="285" ht="16.3" customHeight="1" spans="1:8">
      <c r="A285" s="6" t="s">
        <v>1771</v>
      </c>
      <c r="B285" s="7" t="s">
        <v>2955</v>
      </c>
      <c r="C285" s="7" t="s">
        <v>2956</v>
      </c>
      <c r="D285" s="7" t="s">
        <v>2939</v>
      </c>
      <c r="E285" s="6" t="s">
        <v>271</v>
      </c>
      <c r="F285" s="11">
        <v>1.415</v>
      </c>
      <c r="G285" s="11">
        <v>1.496</v>
      </c>
      <c r="H285" s="10">
        <v>2.12</v>
      </c>
    </row>
    <row r="286" ht="16.3" customHeight="1" spans="1:8">
      <c r="A286" s="6" t="s">
        <v>1779</v>
      </c>
      <c r="B286" s="7" t="s">
        <v>2957</v>
      </c>
      <c r="C286" s="7" t="s">
        <v>2956</v>
      </c>
      <c r="D286" s="7" t="s">
        <v>2941</v>
      </c>
      <c r="E286" s="6" t="s">
        <v>271</v>
      </c>
      <c r="F286" s="11">
        <v>0.885</v>
      </c>
      <c r="G286" s="11">
        <v>3.494</v>
      </c>
      <c r="H286" s="10">
        <v>3.09</v>
      </c>
    </row>
    <row r="287" ht="16.3" customHeight="1" spans="1:8">
      <c r="A287" s="6" t="s">
        <v>1785</v>
      </c>
      <c r="B287" s="7" t="s">
        <v>2958</v>
      </c>
      <c r="C287" s="7" t="s">
        <v>2956</v>
      </c>
      <c r="D287" s="7" t="s">
        <v>2943</v>
      </c>
      <c r="E287" s="6" t="s">
        <v>271</v>
      </c>
      <c r="F287" s="11">
        <v>7.294</v>
      </c>
      <c r="G287" s="11">
        <v>8.925</v>
      </c>
      <c r="H287" s="10">
        <v>65.1</v>
      </c>
    </row>
    <row r="288" ht="16.3" customHeight="1" spans="1:8">
      <c r="A288" s="6" t="s">
        <v>1793</v>
      </c>
      <c r="B288" s="7" t="s">
        <v>2959</v>
      </c>
      <c r="C288" s="7" t="s">
        <v>2960</v>
      </c>
      <c r="D288" s="7" t="s">
        <v>2961</v>
      </c>
      <c r="E288" s="6" t="s">
        <v>271</v>
      </c>
      <c r="F288" s="11">
        <v>1.01</v>
      </c>
      <c r="G288" s="11">
        <v>4.96</v>
      </c>
      <c r="H288" s="10">
        <v>5.01</v>
      </c>
    </row>
    <row r="289" ht="16.3" customHeight="1" spans="1:8">
      <c r="A289" s="6" t="s">
        <v>1802</v>
      </c>
      <c r="B289" s="7" t="s">
        <v>2962</v>
      </c>
      <c r="C289" s="7" t="s">
        <v>2963</v>
      </c>
      <c r="D289" s="7" t="s">
        <v>2961</v>
      </c>
      <c r="E289" s="6" t="s">
        <v>271</v>
      </c>
      <c r="F289" s="11">
        <v>0.808</v>
      </c>
      <c r="G289" s="11">
        <v>2.21</v>
      </c>
      <c r="H289" s="10">
        <v>1.79</v>
      </c>
    </row>
    <row r="290" ht="16.3" customHeight="1" spans="1:8">
      <c r="A290" s="6" t="s">
        <v>1807</v>
      </c>
      <c r="B290" s="7" t="s">
        <v>2964</v>
      </c>
      <c r="C290" s="7" t="s">
        <v>2965</v>
      </c>
      <c r="D290" s="7" t="s">
        <v>113</v>
      </c>
      <c r="E290" s="6" t="s">
        <v>1789</v>
      </c>
      <c r="F290" s="11">
        <v>16.325</v>
      </c>
      <c r="G290" s="11">
        <v>1.86</v>
      </c>
      <c r="H290" s="10">
        <v>30.36</v>
      </c>
    </row>
    <row r="291" ht="16.3" customHeight="1" spans="1:8">
      <c r="A291" s="6" t="s">
        <v>1814</v>
      </c>
      <c r="B291" s="7" t="s">
        <v>2966</v>
      </c>
      <c r="C291" s="7" t="s">
        <v>1846</v>
      </c>
      <c r="D291" s="7" t="s">
        <v>2917</v>
      </c>
      <c r="E291" s="6" t="s">
        <v>271</v>
      </c>
      <c r="F291" s="11">
        <v>0.002</v>
      </c>
      <c r="G291" s="11">
        <v>12.58</v>
      </c>
      <c r="H291" s="10">
        <v>0.02</v>
      </c>
    </row>
    <row r="292" ht="16.3" customHeight="1" spans="1:8">
      <c r="A292" s="6" t="s">
        <v>1820</v>
      </c>
      <c r="B292" s="7" t="s">
        <v>2967</v>
      </c>
      <c r="C292" s="7" t="s">
        <v>1850</v>
      </c>
      <c r="D292" s="7" t="s">
        <v>113</v>
      </c>
      <c r="E292" s="6" t="s">
        <v>271</v>
      </c>
      <c r="F292" s="11">
        <v>1.01</v>
      </c>
      <c r="G292" s="11">
        <v>17.3</v>
      </c>
      <c r="H292" s="10">
        <v>17.47</v>
      </c>
    </row>
    <row r="293" ht="16.3" customHeight="1" spans="1:8">
      <c r="A293" s="6" t="s">
        <v>1827</v>
      </c>
      <c r="B293" s="7" t="s">
        <v>2968</v>
      </c>
      <c r="C293" s="7" t="s">
        <v>2969</v>
      </c>
      <c r="D293" s="7" t="s">
        <v>2961</v>
      </c>
      <c r="E293" s="6" t="s">
        <v>271</v>
      </c>
      <c r="F293" s="11">
        <v>2.02</v>
      </c>
      <c r="G293" s="11">
        <v>32.9</v>
      </c>
      <c r="H293" s="10">
        <v>66.46</v>
      </c>
    </row>
    <row r="294" ht="16.3" customHeight="1" spans="1:8">
      <c r="A294" s="6" t="s">
        <v>1834</v>
      </c>
      <c r="B294" s="7" t="s">
        <v>2970</v>
      </c>
      <c r="C294" s="7" t="s">
        <v>2971</v>
      </c>
      <c r="D294" s="7" t="s">
        <v>2550</v>
      </c>
      <c r="E294" s="6" t="s">
        <v>271</v>
      </c>
      <c r="F294" s="11">
        <v>1.01</v>
      </c>
      <c r="G294" s="11">
        <v>13.85</v>
      </c>
      <c r="H294" s="10">
        <v>13.99</v>
      </c>
    </row>
    <row r="295" ht="27.9" customHeight="1" spans="1:8">
      <c r="A295" s="6" t="s">
        <v>1844</v>
      </c>
      <c r="B295" s="7" t="s">
        <v>2972</v>
      </c>
      <c r="C295" s="7" t="s">
        <v>2973</v>
      </c>
      <c r="D295" s="7" t="s">
        <v>113</v>
      </c>
      <c r="E295" s="6" t="s">
        <v>271</v>
      </c>
      <c r="F295" s="11">
        <v>1.01</v>
      </c>
      <c r="G295" s="11">
        <v>1200</v>
      </c>
      <c r="H295" s="10">
        <v>1212</v>
      </c>
    </row>
    <row r="296" ht="16.3" customHeight="1" spans="1:8">
      <c r="A296" s="6" t="s">
        <v>1853</v>
      </c>
      <c r="B296" s="7" t="s">
        <v>2974</v>
      </c>
      <c r="C296" s="7" t="s">
        <v>2975</v>
      </c>
      <c r="D296" s="7" t="s">
        <v>113</v>
      </c>
      <c r="E296" s="6" t="s">
        <v>271</v>
      </c>
      <c r="F296" s="11">
        <v>2.02</v>
      </c>
      <c r="G296" s="11">
        <v>400</v>
      </c>
      <c r="H296" s="10">
        <v>808</v>
      </c>
    </row>
    <row r="297" ht="16.3" customHeight="1" spans="1:8">
      <c r="A297" s="6" t="s">
        <v>1859</v>
      </c>
      <c r="B297" s="7" t="s">
        <v>2976</v>
      </c>
      <c r="C297" s="7" t="s">
        <v>2977</v>
      </c>
      <c r="D297" s="7" t="s">
        <v>113</v>
      </c>
      <c r="E297" s="6" t="s">
        <v>1789</v>
      </c>
      <c r="F297" s="11">
        <v>1.01</v>
      </c>
      <c r="G297" s="11">
        <v>350</v>
      </c>
      <c r="H297" s="10">
        <v>353.5</v>
      </c>
    </row>
    <row r="298" ht="25.6" customHeight="1" spans="1:8">
      <c r="A298" s="2" t="s">
        <v>2416</v>
      </c>
      <c r="B298" s="2"/>
      <c r="C298" s="2"/>
      <c r="D298" s="2"/>
      <c r="E298" s="2"/>
      <c r="F298" s="2"/>
      <c r="G298" s="2"/>
      <c r="H298" s="2"/>
    </row>
    <row r="299" ht="17.85" customHeight="1" spans="1:8">
      <c r="A299" s="3" t="s">
        <v>113</v>
      </c>
      <c r="B299" s="3"/>
      <c r="C299" s="3"/>
      <c r="D299" s="3"/>
      <c r="E299" s="3"/>
      <c r="F299" s="3"/>
      <c r="G299" s="3"/>
      <c r="H299" s="3"/>
    </row>
    <row r="300" ht="17.05" customHeight="1" spans="1:8">
      <c r="A300" s="4" t="s">
        <v>220</v>
      </c>
      <c r="B300" s="4"/>
      <c r="C300" s="4"/>
      <c r="D300" s="4"/>
      <c r="E300" s="4"/>
      <c r="F300" s="4"/>
      <c r="G300" s="3" t="s">
        <v>199</v>
      </c>
      <c r="H300" s="3"/>
    </row>
    <row r="301" ht="31" customHeight="1" spans="1:8">
      <c r="A301" s="5" t="s">
        <v>55</v>
      </c>
      <c r="B301" s="5" t="s">
        <v>2417</v>
      </c>
      <c r="C301" s="5" t="s">
        <v>2418</v>
      </c>
      <c r="D301" s="5" t="s">
        <v>2419</v>
      </c>
      <c r="E301" s="5" t="s">
        <v>66</v>
      </c>
      <c r="F301" s="6" t="s">
        <v>67</v>
      </c>
      <c r="G301" s="5" t="s">
        <v>2420</v>
      </c>
      <c r="H301" s="6" t="s">
        <v>229</v>
      </c>
    </row>
    <row r="302" ht="16.3" customHeight="1" spans="1:8">
      <c r="A302" s="6" t="s">
        <v>1867</v>
      </c>
      <c r="B302" s="7" t="s">
        <v>2978</v>
      </c>
      <c r="C302" s="7" t="s">
        <v>2979</v>
      </c>
      <c r="D302" s="7" t="s">
        <v>2980</v>
      </c>
      <c r="E302" s="6" t="s">
        <v>2595</v>
      </c>
      <c r="F302" s="11">
        <v>2.02</v>
      </c>
      <c r="G302" s="11">
        <v>10</v>
      </c>
      <c r="H302" s="10">
        <v>20.2</v>
      </c>
    </row>
    <row r="303" ht="16.3" customHeight="1" spans="1:8">
      <c r="A303" s="6" t="s">
        <v>1873</v>
      </c>
      <c r="B303" s="7" t="s">
        <v>2981</v>
      </c>
      <c r="C303" s="7" t="s">
        <v>2982</v>
      </c>
      <c r="D303" s="7" t="s">
        <v>2550</v>
      </c>
      <c r="E303" s="6" t="s">
        <v>2595</v>
      </c>
      <c r="F303" s="11">
        <v>1.01</v>
      </c>
      <c r="G303" s="11">
        <v>10</v>
      </c>
      <c r="H303" s="10">
        <v>10.1</v>
      </c>
    </row>
    <row r="304" ht="16.3" customHeight="1" spans="1:8">
      <c r="A304" s="6" t="s">
        <v>1880</v>
      </c>
      <c r="B304" s="7" t="s">
        <v>2983</v>
      </c>
      <c r="C304" s="7" t="s">
        <v>2984</v>
      </c>
      <c r="D304" s="7" t="s">
        <v>113</v>
      </c>
      <c r="E304" s="6" t="s">
        <v>2985</v>
      </c>
      <c r="F304" s="11">
        <v>1.01</v>
      </c>
      <c r="G304" s="11">
        <v>5</v>
      </c>
      <c r="H304" s="10">
        <v>5.05</v>
      </c>
    </row>
    <row r="305" ht="16.3" customHeight="1" spans="1:8">
      <c r="A305" s="6" t="s">
        <v>1887</v>
      </c>
      <c r="B305" s="7" t="s">
        <v>2986</v>
      </c>
      <c r="C305" s="7" t="s">
        <v>2987</v>
      </c>
      <c r="D305" s="7" t="s">
        <v>2980</v>
      </c>
      <c r="E305" s="6" t="s">
        <v>271</v>
      </c>
      <c r="F305" s="11">
        <v>2.02</v>
      </c>
      <c r="G305" s="11">
        <v>10</v>
      </c>
      <c r="H305" s="10">
        <v>20.2</v>
      </c>
    </row>
    <row r="306" ht="16.3" customHeight="1" spans="1:8">
      <c r="A306" s="6" t="s">
        <v>1895</v>
      </c>
      <c r="B306" s="7" t="s">
        <v>2988</v>
      </c>
      <c r="C306" s="7" t="s">
        <v>2989</v>
      </c>
      <c r="D306" s="7" t="s">
        <v>2990</v>
      </c>
      <c r="E306" s="6" t="s">
        <v>1454</v>
      </c>
      <c r="F306" s="11">
        <v>0.007</v>
      </c>
      <c r="G306" s="11">
        <v>53.43</v>
      </c>
      <c r="H306" s="10">
        <v>0.37</v>
      </c>
    </row>
    <row r="307" ht="16.3" customHeight="1" spans="1:8">
      <c r="A307" s="6" t="s">
        <v>1901</v>
      </c>
      <c r="B307" s="7" t="s">
        <v>2991</v>
      </c>
      <c r="C307" s="7" t="s">
        <v>2992</v>
      </c>
      <c r="D307" s="7" t="s">
        <v>2550</v>
      </c>
      <c r="E307" s="6" t="s">
        <v>271</v>
      </c>
      <c r="F307" s="11">
        <v>0.007</v>
      </c>
      <c r="G307" s="11">
        <v>13.27</v>
      </c>
      <c r="H307" s="10">
        <v>0.09</v>
      </c>
    </row>
    <row r="308" ht="16.3" customHeight="1" spans="1:8">
      <c r="A308" s="6" t="s">
        <v>1908</v>
      </c>
      <c r="B308" s="7" t="s">
        <v>2993</v>
      </c>
      <c r="C308" s="7" t="s">
        <v>2994</v>
      </c>
      <c r="D308" s="7" t="s">
        <v>2995</v>
      </c>
      <c r="E308" s="6" t="s">
        <v>1789</v>
      </c>
      <c r="F308" s="11">
        <v>2.02</v>
      </c>
      <c r="G308" s="11">
        <v>150</v>
      </c>
      <c r="H308" s="10">
        <v>303</v>
      </c>
    </row>
    <row r="309" ht="16.3" customHeight="1" spans="1:8">
      <c r="A309" s="6" t="s">
        <v>1915</v>
      </c>
      <c r="B309" s="7" t="s">
        <v>2993</v>
      </c>
      <c r="C309" s="7" t="s">
        <v>2996</v>
      </c>
      <c r="D309" s="7" t="s">
        <v>2995</v>
      </c>
      <c r="E309" s="6" t="s">
        <v>1789</v>
      </c>
      <c r="F309" s="11">
        <v>2.02</v>
      </c>
      <c r="G309" s="11">
        <v>175</v>
      </c>
      <c r="H309" s="10">
        <v>353.5</v>
      </c>
    </row>
    <row r="310" ht="16.3" customHeight="1" spans="1:8">
      <c r="A310" s="6" t="s">
        <v>1926</v>
      </c>
      <c r="B310" s="7" t="s">
        <v>2993</v>
      </c>
      <c r="C310" s="7" t="s">
        <v>2997</v>
      </c>
      <c r="D310" s="7" t="s">
        <v>2998</v>
      </c>
      <c r="E310" s="6" t="s">
        <v>1789</v>
      </c>
      <c r="F310" s="11">
        <v>38.38</v>
      </c>
      <c r="G310" s="11">
        <v>100</v>
      </c>
      <c r="H310" s="10">
        <v>3838</v>
      </c>
    </row>
    <row r="311" ht="16.3" customHeight="1" spans="1:8">
      <c r="A311" s="6" t="s">
        <v>1932</v>
      </c>
      <c r="B311" s="7" t="s">
        <v>2999</v>
      </c>
      <c r="C311" s="7" t="s">
        <v>3000</v>
      </c>
      <c r="D311" s="7" t="s">
        <v>113</v>
      </c>
      <c r="E311" s="6" t="s">
        <v>1454</v>
      </c>
      <c r="F311" s="11">
        <v>2.1</v>
      </c>
      <c r="G311" s="11">
        <v>0.25</v>
      </c>
      <c r="H311" s="10">
        <v>0.53</v>
      </c>
    </row>
    <row r="312" ht="16.3" customHeight="1" spans="1:8">
      <c r="A312" s="6" t="s">
        <v>1946</v>
      </c>
      <c r="B312" s="7" t="s">
        <v>3001</v>
      </c>
      <c r="C312" s="7" t="s">
        <v>3002</v>
      </c>
      <c r="D312" s="7" t="s">
        <v>3003</v>
      </c>
      <c r="E312" s="6" t="s">
        <v>271</v>
      </c>
      <c r="F312" s="11">
        <v>1.02</v>
      </c>
      <c r="G312" s="11">
        <v>5.18</v>
      </c>
      <c r="H312" s="10">
        <v>5.28</v>
      </c>
    </row>
    <row r="313" ht="16.3" customHeight="1" spans="1:8">
      <c r="A313" s="6" t="s">
        <v>1951</v>
      </c>
      <c r="B313" s="7" t="s">
        <v>3001</v>
      </c>
      <c r="C313" s="7" t="s">
        <v>3004</v>
      </c>
      <c r="D313" s="7" t="s">
        <v>3003</v>
      </c>
      <c r="E313" s="6" t="s">
        <v>271</v>
      </c>
      <c r="F313" s="11">
        <v>23.46</v>
      </c>
      <c r="G313" s="11">
        <v>10</v>
      </c>
      <c r="H313" s="10">
        <v>234.6</v>
      </c>
    </row>
    <row r="314" ht="16.3" customHeight="1" spans="1:8">
      <c r="A314" s="6" t="s">
        <v>1957</v>
      </c>
      <c r="B314" s="7" t="s">
        <v>3001</v>
      </c>
      <c r="C314" s="7" t="s">
        <v>3002</v>
      </c>
      <c r="D314" s="7" t="s">
        <v>3003</v>
      </c>
      <c r="E314" s="6" t="s">
        <v>271</v>
      </c>
      <c r="F314" s="11">
        <v>4.08</v>
      </c>
      <c r="G314" s="11">
        <v>15</v>
      </c>
      <c r="H314" s="10">
        <v>61.2</v>
      </c>
    </row>
    <row r="315" ht="16.3" customHeight="1" spans="1:8">
      <c r="A315" s="6" t="s">
        <v>1963</v>
      </c>
      <c r="B315" s="7" t="s">
        <v>3005</v>
      </c>
      <c r="C315" s="7" t="s">
        <v>2050</v>
      </c>
      <c r="D315" s="7" t="s">
        <v>113</v>
      </c>
      <c r="E315" s="6" t="s">
        <v>271</v>
      </c>
      <c r="F315" s="11">
        <v>1.01</v>
      </c>
      <c r="G315" s="11">
        <v>15.9</v>
      </c>
      <c r="H315" s="10">
        <v>16.06</v>
      </c>
    </row>
    <row r="316" ht="16.3" customHeight="1" spans="1:8">
      <c r="A316" s="6" t="s">
        <v>1970</v>
      </c>
      <c r="B316" s="7" t="s">
        <v>3006</v>
      </c>
      <c r="C316" s="7" t="s">
        <v>3007</v>
      </c>
      <c r="D316" s="7" t="s">
        <v>3003</v>
      </c>
      <c r="E316" s="6" t="s">
        <v>1789</v>
      </c>
      <c r="F316" s="11">
        <v>4.08</v>
      </c>
      <c r="G316" s="11">
        <v>8.1</v>
      </c>
      <c r="H316" s="10">
        <v>33.05</v>
      </c>
    </row>
    <row r="317" ht="16.3" customHeight="1" spans="1:8">
      <c r="A317" s="6" t="s">
        <v>1976</v>
      </c>
      <c r="B317" s="7" t="s">
        <v>3006</v>
      </c>
      <c r="C317" s="7" t="s">
        <v>3007</v>
      </c>
      <c r="D317" s="7" t="s">
        <v>3008</v>
      </c>
      <c r="E317" s="6" t="s">
        <v>1789</v>
      </c>
      <c r="F317" s="11">
        <v>1.02</v>
      </c>
      <c r="G317" s="11">
        <v>13.41</v>
      </c>
      <c r="H317" s="10">
        <v>13.68</v>
      </c>
    </row>
    <row r="318" ht="27.9" customHeight="1" spans="1:8">
      <c r="A318" s="6" t="s">
        <v>1981</v>
      </c>
      <c r="B318" s="7" t="s">
        <v>3006</v>
      </c>
      <c r="C318" s="7" t="s">
        <v>3009</v>
      </c>
      <c r="D318" s="7" t="s">
        <v>3008</v>
      </c>
      <c r="E318" s="6" t="s">
        <v>1789</v>
      </c>
      <c r="F318" s="11">
        <v>1.02</v>
      </c>
      <c r="G318" s="11">
        <v>13.41</v>
      </c>
      <c r="H318" s="10">
        <v>13.68</v>
      </c>
    </row>
    <row r="319" ht="16.3" customHeight="1" spans="1:8">
      <c r="A319" s="6" t="s">
        <v>1987</v>
      </c>
      <c r="B319" s="7" t="s">
        <v>3006</v>
      </c>
      <c r="C319" s="7" t="s">
        <v>3010</v>
      </c>
      <c r="D319" s="7" t="s">
        <v>3003</v>
      </c>
      <c r="E319" s="6" t="s">
        <v>1789</v>
      </c>
      <c r="F319" s="11">
        <v>21.42</v>
      </c>
      <c r="G319" s="11">
        <v>10</v>
      </c>
      <c r="H319" s="10">
        <v>214.2</v>
      </c>
    </row>
    <row r="320" ht="27.9" customHeight="1" spans="1:8">
      <c r="A320" s="6" t="s">
        <v>1993</v>
      </c>
      <c r="B320" s="7" t="s">
        <v>3006</v>
      </c>
      <c r="C320" s="7" t="s">
        <v>3011</v>
      </c>
      <c r="D320" s="7" t="s">
        <v>3008</v>
      </c>
      <c r="E320" s="6" t="s">
        <v>1789</v>
      </c>
      <c r="F320" s="11">
        <v>1.02</v>
      </c>
      <c r="G320" s="11">
        <v>18</v>
      </c>
      <c r="H320" s="10">
        <v>18.36</v>
      </c>
    </row>
    <row r="321" ht="16.3" customHeight="1" spans="1:8">
      <c r="A321" s="6" t="s">
        <v>1999</v>
      </c>
      <c r="B321" s="7" t="s">
        <v>3012</v>
      </c>
      <c r="C321" s="7" t="s">
        <v>3013</v>
      </c>
      <c r="D321" s="7" t="s">
        <v>3014</v>
      </c>
      <c r="E321" s="6" t="s">
        <v>1789</v>
      </c>
      <c r="F321" s="11">
        <v>1.554</v>
      </c>
      <c r="G321" s="11">
        <v>2.48</v>
      </c>
      <c r="H321" s="10">
        <v>3.85</v>
      </c>
    </row>
    <row r="322" ht="16.3" customHeight="1" spans="1:8">
      <c r="A322" s="6" t="s">
        <v>2004</v>
      </c>
      <c r="B322" s="7" t="s">
        <v>3015</v>
      </c>
      <c r="C322" s="7" t="s">
        <v>3016</v>
      </c>
      <c r="D322" s="7" t="s">
        <v>3017</v>
      </c>
      <c r="E322" s="6" t="s">
        <v>3018</v>
      </c>
      <c r="F322" s="11">
        <v>0.4</v>
      </c>
      <c r="G322" s="11">
        <v>13.27</v>
      </c>
      <c r="H322" s="10">
        <v>5.31</v>
      </c>
    </row>
    <row r="323" ht="16.3" customHeight="1" spans="1:8">
      <c r="A323" s="6" t="s">
        <v>2009</v>
      </c>
      <c r="B323" s="7" t="s">
        <v>3019</v>
      </c>
      <c r="C323" s="7" t="s">
        <v>3020</v>
      </c>
      <c r="D323" s="7" t="s">
        <v>3021</v>
      </c>
      <c r="E323" s="6" t="s">
        <v>3018</v>
      </c>
      <c r="F323" s="11">
        <v>14.965</v>
      </c>
      <c r="G323" s="11">
        <v>2.27</v>
      </c>
      <c r="H323" s="10">
        <v>33.97</v>
      </c>
    </row>
    <row r="324" ht="16.3" customHeight="1" spans="1:8">
      <c r="A324" s="6" t="s">
        <v>2014</v>
      </c>
      <c r="B324" s="7" t="s">
        <v>3022</v>
      </c>
      <c r="C324" s="7" t="s">
        <v>3023</v>
      </c>
      <c r="D324" s="7" t="s">
        <v>3024</v>
      </c>
      <c r="E324" s="6" t="s">
        <v>502</v>
      </c>
      <c r="F324" s="11">
        <v>132.948</v>
      </c>
      <c r="G324" s="11">
        <v>2.46</v>
      </c>
      <c r="H324" s="10">
        <v>327.05</v>
      </c>
    </row>
    <row r="325" ht="27.9" customHeight="1" spans="1:8">
      <c r="A325" s="6" t="s">
        <v>2019</v>
      </c>
      <c r="B325" s="7" t="s">
        <v>3022</v>
      </c>
      <c r="C325" s="7" t="s">
        <v>3023</v>
      </c>
      <c r="D325" s="7" t="s">
        <v>3025</v>
      </c>
      <c r="E325" s="6" t="s">
        <v>502</v>
      </c>
      <c r="F325" s="11">
        <v>4297.8</v>
      </c>
      <c r="G325" s="11">
        <v>2.2</v>
      </c>
      <c r="H325" s="10">
        <v>9455.16</v>
      </c>
    </row>
    <row r="326" ht="16.3" customHeight="1" spans="1:8">
      <c r="A326" s="6" t="s">
        <v>2025</v>
      </c>
      <c r="B326" s="7" t="s">
        <v>3022</v>
      </c>
      <c r="C326" s="7" t="s">
        <v>3026</v>
      </c>
      <c r="D326" s="7" t="s">
        <v>3027</v>
      </c>
      <c r="E326" s="6" t="s">
        <v>502</v>
      </c>
      <c r="F326" s="11">
        <v>663.3</v>
      </c>
      <c r="G326" s="11">
        <v>4.3</v>
      </c>
      <c r="H326" s="10">
        <v>2852.19</v>
      </c>
    </row>
    <row r="327" ht="16.3" customHeight="1" spans="1:8">
      <c r="A327" s="6" t="s">
        <v>2031</v>
      </c>
      <c r="B327" s="7" t="s">
        <v>3028</v>
      </c>
      <c r="C327" s="7" t="s">
        <v>3029</v>
      </c>
      <c r="D327" s="7" t="s">
        <v>3030</v>
      </c>
      <c r="E327" s="6" t="s">
        <v>1919</v>
      </c>
      <c r="F327" s="11">
        <v>1.5</v>
      </c>
      <c r="G327" s="11">
        <v>38.05</v>
      </c>
      <c r="H327" s="10">
        <v>57.08</v>
      </c>
    </row>
    <row r="328" ht="16.3" customHeight="1" spans="1:8">
      <c r="A328" s="6" t="s">
        <v>2034</v>
      </c>
      <c r="B328" s="7" t="s">
        <v>3031</v>
      </c>
      <c r="C328" s="7" t="s">
        <v>3032</v>
      </c>
      <c r="D328" s="7" t="s">
        <v>3033</v>
      </c>
      <c r="E328" s="6" t="s">
        <v>502</v>
      </c>
      <c r="F328" s="11">
        <v>17.5</v>
      </c>
      <c r="G328" s="11">
        <v>3.02</v>
      </c>
      <c r="H328" s="10">
        <v>52.85</v>
      </c>
    </row>
    <row r="329" ht="16.3" customHeight="1" spans="1:8">
      <c r="A329" s="6" t="s">
        <v>2037</v>
      </c>
      <c r="B329" s="7" t="s">
        <v>3034</v>
      </c>
      <c r="C329" s="7" t="s">
        <v>3035</v>
      </c>
      <c r="D329" s="7" t="s">
        <v>3036</v>
      </c>
      <c r="E329" s="6" t="s">
        <v>502</v>
      </c>
      <c r="F329" s="11">
        <v>40.601</v>
      </c>
      <c r="G329" s="11">
        <v>1.68</v>
      </c>
      <c r="H329" s="10">
        <v>68.21</v>
      </c>
    </row>
    <row r="330" ht="16.3" customHeight="1" spans="1:8">
      <c r="A330" s="6" t="s">
        <v>2044</v>
      </c>
      <c r="B330" s="7" t="s">
        <v>3037</v>
      </c>
      <c r="C330" s="7" t="s">
        <v>3035</v>
      </c>
      <c r="D330" s="7" t="s">
        <v>3038</v>
      </c>
      <c r="E330" s="6" t="s">
        <v>502</v>
      </c>
      <c r="F330" s="11">
        <v>0.915</v>
      </c>
      <c r="G330" s="11">
        <v>3.91</v>
      </c>
      <c r="H330" s="10">
        <v>3.58</v>
      </c>
    </row>
    <row r="331" ht="16.3" customHeight="1" spans="1:8">
      <c r="A331" s="6" t="s">
        <v>2051</v>
      </c>
      <c r="B331" s="7" t="s">
        <v>3039</v>
      </c>
      <c r="C331" s="7" t="s">
        <v>3040</v>
      </c>
      <c r="D331" s="7" t="s">
        <v>3041</v>
      </c>
      <c r="E331" s="6" t="s">
        <v>502</v>
      </c>
      <c r="F331" s="11">
        <v>88.342</v>
      </c>
      <c r="G331" s="11">
        <v>3.28</v>
      </c>
      <c r="H331" s="10">
        <v>289.76</v>
      </c>
    </row>
    <row r="332" ht="16.3" customHeight="1" spans="1:8">
      <c r="A332" s="6" t="s">
        <v>3042</v>
      </c>
      <c r="B332" s="7" t="s">
        <v>3043</v>
      </c>
      <c r="C332" s="7" t="s">
        <v>3040</v>
      </c>
      <c r="D332" s="7" t="s">
        <v>3044</v>
      </c>
      <c r="E332" s="6" t="s">
        <v>502</v>
      </c>
      <c r="F332" s="11">
        <v>3.33</v>
      </c>
      <c r="G332" s="11">
        <v>4.73</v>
      </c>
      <c r="H332" s="10">
        <v>15.75</v>
      </c>
    </row>
    <row r="333" ht="16.3" customHeight="1" spans="1:8">
      <c r="A333" s="6" t="s">
        <v>3045</v>
      </c>
      <c r="B333" s="7" t="s">
        <v>3046</v>
      </c>
      <c r="C333" s="7" t="s">
        <v>3047</v>
      </c>
      <c r="D333" s="7" t="s">
        <v>3048</v>
      </c>
      <c r="E333" s="6" t="s">
        <v>502</v>
      </c>
      <c r="F333" s="11">
        <v>3.054</v>
      </c>
      <c r="G333" s="11">
        <v>3.45</v>
      </c>
      <c r="H333" s="10">
        <v>10.54</v>
      </c>
    </row>
    <row r="334" ht="16.3" customHeight="1" spans="1:8">
      <c r="A334" s="6" t="s">
        <v>3049</v>
      </c>
      <c r="B334" s="7" t="s">
        <v>3050</v>
      </c>
      <c r="C334" s="7" t="s">
        <v>3051</v>
      </c>
      <c r="D334" s="7" t="s">
        <v>3052</v>
      </c>
      <c r="E334" s="6" t="s">
        <v>502</v>
      </c>
      <c r="F334" s="11">
        <v>10.1</v>
      </c>
      <c r="G334" s="11">
        <v>25.86</v>
      </c>
      <c r="H334" s="10">
        <v>261.19</v>
      </c>
    </row>
    <row r="335" ht="16.3" customHeight="1" spans="1:8">
      <c r="A335" s="6" t="s">
        <v>3053</v>
      </c>
      <c r="B335" s="7" t="s">
        <v>3050</v>
      </c>
      <c r="C335" s="7" t="s">
        <v>3051</v>
      </c>
      <c r="D335" s="7" t="s">
        <v>3054</v>
      </c>
      <c r="E335" s="6" t="s">
        <v>502</v>
      </c>
      <c r="F335" s="11">
        <v>107.565</v>
      </c>
      <c r="G335" s="11">
        <v>45</v>
      </c>
      <c r="H335" s="10">
        <v>4840.43</v>
      </c>
    </row>
    <row r="336" ht="16.3" customHeight="1" spans="1:8">
      <c r="A336" s="6" t="s">
        <v>3055</v>
      </c>
      <c r="B336" s="7" t="s">
        <v>3050</v>
      </c>
      <c r="C336" s="7" t="s">
        <v>3051</v>
      </c>
      <c r="D336" s="7" t="s">
        <v>3056</v>
      </c>
      <c r="E336" s="6" t="s">
        <v>502</v>
      </c>
      <c r="F336" s="11">
        <v>101</v>
      </c>
      <c r="G336" s="11">
        <v>72</v>
      </c>
      <c r="H336" s="10">
        <v>7272</v>
      </c>
    </row>
    <row r="337" ht="16.3" customHeight="1" spans="1:8">
      <c r="A337" s="6" t="s">
        <v>3057</v>
      </c>
      <c r="B337" s="7" t="s">
        <v>3058</v>
      </c>
      <c r="C337" s="7" t="s">
        <v>2043</v>
      </c>
      <c r="D337" s="7" t="s">
        <v>113</v>
      </c>
      <c r="E337" s="6" t="s">
        <v>502</v>
      </c>
      <c r="F337" s="11">
        <v>10.5</v>
      </c>
      <c r="G337" s="11">
        <v>2.35</v>
      </c>
      <c r="H337" s="10">
        <v>24.68</v>
      </c>
    </row>
    <row r="338" ht="27.9" customHeight="1" spans="1:8">
      <c r="A338" s="6" t="s">
        <v>3059</v>
      </c>
      <c r="B338" s="7" t="s">
        <v>3060</v>
      </c>
      <c r="C338" s="7" t="s">
        <v>3061</v>
      </c>
      <c r="D338" s="7" t="s">
        <v>3062</v>
      </c>
      <c r="E338" s="6" t="s">
        <v>502</v>
      </c>
      <c r="F338" s="11">
        <v>14.948</v>
      </c>
      <c r="G338" s="11">
        <v>51.79</v>
      </c>
      <c r="H338" s="10">
        <v>774.16</v>
      </c>
    </row>
    <row r="339" ht="25.6" customHeight="1" spans="1:8">
      <c r="A339" s="2" t="s">
        <v>2416</v>
      </c>
      <c r="B339" s="2"/>
      <c r="C339" s="2"/>
      <c r="D339" s="2"/>
      <c r="E339" s="2"/>
      <c r="F339" s="2"/>
      <c r="G339" s="2"/>
      <c r="H339" s="2"/>
    </row>
    <row r="340" ht="17.85" customHeight="1" spans="1:8">
      <c r="A340" s="3" t="s">
        <v>113</v>
      </c>
      <c r="B340" s="3"/>
      <c r="C340" s="3"/>
      <c r="D340" s="3"/>
      <c r="E340" s="3"/>
      <c r="F340" s="3"/>
      <c r="G340" s="3"/>
      <c r="H340" s="3"/>
    </row>
    <row r="341" ht="17.05" customHeight="1" spans="1:8">
      <c r="A341" s="4" t="s">
        <v>220</v>
      </c>
      <c r="B341" s="4"/>
      <c r="C341" s="4"/>
      <c r="D341" s="4"/>
      <c r="E341" s="4"/>
      <c r="F341" s="4"/>
      <c r="G341" s="3" t="s">
        <v>203</v>
      </c>
      <c r="H341" s="3"/>
    </row>
    <row r="342" ht="31" customHeight="1" spans="1:8">
      <c r="A342" s="5" t="s">
        <v>55</v>
      </c>
      <c r="B342" s="5" t="s">
        <v>2417</v>
      </c>
      <c r="C342" s="5" t="s">
        <v>2418</v>
      </c>
      <c r="D342" s="5" t="s">
        <v>2419</v>
      </c>
      <c r="E342" s="5" t="s">
        <v>66</v>
      </c>
      <c r="F342" s="6" t="s">
        <v>67</v>
      </c>
      <c r="G342" s="5" t="s">
        <v>2420</v>
      </c>
      <c r="H342" s="6" t="s">
        <v>229</v>
      </c>
    </row>
    <row r="343" ht="16.3" customHeight="1" spans="1:8">
      <c r="A343" s="6" t="s">
        <v>3063</v>
      </c>
      <c r="B343" s="7" t="s">
        <v>3064</v>
      </c>
      <c r="C343" s="7" t="s">
        <v>3065</v>
      </c>
      <c r="D343" s="7" t="s">
        <v>3066</v>
      </c>
      <c r="E343" s="6" t="s">
        <v>502</v>
      </c>
      <c r="F343" s="11">
        <v>25.725</v>
      </c>
      <c r="G343" s="11">
        <v>37.78</v>
      </c>
      <c r="H343" s="10">
        <v>971.89</v>
      </c>
    </row>
    <row r="344" ht="16.3" customHeight="1" spans="1:8">
      <c r="A344" s="6" t="s">
        <v>3067</v>
      </c>
      <c r="B344" s="7" t="s">
        <v>3064</v>
      </c>
      <c r="C344" s="7" t="s">
        <v>3068</v>
      </c>
      <c r="D344" s="7" t="s">
        <v>3069</v>
      </c>
      <c r="E344" s="6" t="s">
        <v>502</v>
      </c>
      <c r="F344" s="11">
        <v>105</v>
      </c>
      <c r="G344" s="11">
        <v>8</v>
      </c>
      <c r="H344" s="10">
        <v>840</v>
      </c>
    </row>
    <row r="345" ht="16.3" customHeight="1" spans="1:8">
      <c r="A345" s="6" t="s">
        <v>3070</v>
      </c>
      <c r="B345" s="7" t="s">
        <v>3071</v>
      </c>
      <c r="C345" s="7" t="s">
        <v>3072</v>
      </c>
      <c r="D345" s="7" t="s">
        <v>3073</v>
      </c>
      <c r="E345" s="6" t="s">
        <v>271</v>
      </c>
      <c r="F345" s="11">
        <v>70</v>
      </c>
      <c r="G345" s="11">
        <v>1.29</v>
      </c>
      <c r="H345" s="10">
        <v>90.3</v>
      </c>
    </row>
    <row r="346" ht="16.3" customHeight="1" spans="1:8">
      <c r="A346" s="6" t="s">
        <v>3074</v>
      </c>
      <c r="B346" s="7" t="s">
        <v>3075</v>
      </c>
      <c r="C346" s="7" t="s">
        <v>3072</v>
      </c>
      <c r="D346" s="7" t="s">
        <v>3076</v>
      </c>
      <c r="E346" s="6" t="s">
        <v>271</v>
      </c>
      <c r="F346" s="11">
        <v>7.595</v>
      </c>
      <c r="G346" s="11">
        <v>4.74</v>
      </c>
      <c r="H346" s="10">
        <v>36</v>
      </c>
    </row>
    <row r="347" ht="16.3" customHeight="1" spans="1:8">
      <c r="A347" s="6" t="s">
        <v>3077</v>
      </c>
      <c r="B347" s="7" t="s">
        <v>3078</v>
      </c>
      <c r="C347" s="7" t="s">
        <v>3079</v>
      </c>
      <c r="D347" s="7" t="s">
        <v>3080</v>
      </c>
      <c r="E347" s="6" t="s">
        <v>271</v>
      </c>
      <c r="F347" s="11">
        <v>8.55</v>
      </c>
      <c r="G347" s="11">
        <v>0.34</v>
      </c>
      <c r="H347" s="10">
        <v>2.91</v>
      </c>
    </row>
    <row r="348" ht="16.3" customHeight="1" spans="1:8">
      <c r="A348" s="6" t="s">
        <v>3081</v>
      </c>
      <c r="B348" s="7" t="s">
        <v>3082</v>
      </c>
      <c r="C348" s="7" t="s">
        <v>3083</v>
      </c>
      <c r="D348" s="7" t="s">
        <v>3084</v>
      </c>
      <c r="E348" s="6" t="s">
        <v>271</v>
      </c>
      <c r="F348" s="11">
        <v>19.037</v>
      </c>
      <c r="G348" s="11">
        <v>0.05</v>
      </c>
      <c r="H348" s="10">
        <v>0.95</v>
      </c>
    </row>
    <row r="349" ht="16.3" customHeight="1" spans="1:8">
      <c r="A349" s="6" t="s">
        <v>3085</v>
      </c>
      <c r="B349" s="7" t="s">
        <v>3086</v>
      </c>
      <c r="C349" s="7" t="s">
        <v>3083</v>
      </c>
      <c r="D349" s="7" t="s">
        <v>3087</v>
      </c>
      <c r="E349" s="6" t="s">
        <v>271</v>
      </c>
      <c r="F349" s="11">
        <v>17.05</v>
      </c>
      <c r="G349" s="11">
        <v>0.15</v>
      </c>
      <c r="H349" s="10">
        <v>2.56</v>
      </c>
    </row>
    <row r="350" ht="16.3" customHeight="1" spans="1:8">
      <c r="A350" s="6" t="s">
        <v>3088</v>
      </c>
      <c r="B350" s="7" t="s">
        <v>3089</v>
      </c>
      <c r="C350" s="7" t="s">
        <v>3083</v>
      </c>
      <c r="D350" s="7" t="s">
        <v>3090</v>
      </c>
      <c r="E350" s="6" t="s">
        <v>271</v>
      </c>
      <c r="F350" s="11">
        <v>15.5</v>
      </c>
      <c r="G350" s="11">
        <v>0.55</v>
      </c>
      <c r="H350" s="10">
        <v>8.53</v>
      </c>
    </row>
    <row r="351" ht="16.3" customHeight="1" spans="1:8">
      <c r="A351" s="6" t="s">
        <v>3091</v>
      </c>
      <c r="B351" s="7" t="s">
        <v>3092</v>
      </c>
      <c r="C351" s="7" t="s">
        <v>3093</v>
      </c>
      <c r="D351" s="7" t="s">
        <v>3084</v>
      </c>
      <c r="E351" s="6" t="s">
        <v>271</v>
      </c>
      <c r="F351" s="11">
        <v>16.11</v>
      </c>
      <c r="G351" s="11">
        <v>0.05</v>
      </c>
      <c r="H351" s="10">
        <v>0.81</v>
      </c>
    </row>
    <row r="352" ht="16.3" customHeight="1" spans="1:8">
      <c r="A352" s="6" t="s">
        <v>3094</v>
      </c>
      <c r="B352" s="7" t="s">
        <v>3095</v>
      </c>
      <c r="C352" s="7" t="s">
        <v>3096</v>
      </c>
      <c r="D352" s="7" t="s">
        <v>354</v>
      </c>
      <c r="E352" s="6" t="s">
        <v>271</v>
      </c>
      <c r="F352" s="11">
        <v>150.3</v>
      </c>
      <c r="G352" s="11">
        <v>0.06</v>
      </c>
      <c r="H352" s="10">
        <v>9.02</v>
      </c>
    </row>
    <row r="353" ht="16.3" customHeight="1" spans="1:8">
      <c r="A353" s="6" t="s">
        <v>3097</v>
      </c>
      <c r="B353" s="7" t="s">
        <v>3098</v>
      </c>
      <c r="C353" s="7" t="s">
        <v>3096</v>
      </c>
      <c r="D353" s="7" t="s">
        <v>386</v>
      </c>
      <c r="E353" s="6" t="s">
        <v>271</v>
      </c>
      <c r="F353" s="11">
        <v>16.58</v>
      </c>
      <c r="G353" s="11">
        <v>0.09</v>
      </c>
      <c r="H353" s="10">
        <v>1.49</v>
      </c>
    </row>
    <row r="354" ht="16.3" customHeight="1" spans="1:8">
      <c r="A354" s="6" t="s">
        <v>3099</v>
      </c>
      <c r="B354" s="7" t="s">
        <v>3100</v>
      </c>
      <c r="C354" s="7" t="s">
        <v>3096</v>
      </c>
      <c r="D354" s="7" t="s">
        <v>429</v>
      </c>
      <c r="E354" s="6" t="s">
        <v>271</v>
      </c>
      <c r="F354" s="11">
        <v>1.658</v>
      </c>
      <c r="G354" s="11">
        <v>0.16</v>
      </c>
      <c r="H354" s="10">
        <v>0.27</v>
      </c>
    </row>
    <row r="355" ht="27.9" customHeight="1" spans="1:8">
      <c r="A355" s="6" t="s">
        <v>3101</v>
      </c>
      <c r="B355" s="7" t="s">
        <v>3102</v>
      </c>
      <c r="C355" s="7" t="s">
        <v>3103</v>
      </c>
      <c r="D355" s="7" t="s">
        <v>3104</v>
      </c>
      <c r="E355" s="6" t="s">
        <v>1789</v>
      </c>
      <c r="F355" s="11">
        <v>4.08</v>
      </c>
      <c r="G355" s="11">
        <v>39.82</v>
      </c>
      <c r="H355" s="10">
        <v>162.47</v>
      </c>
    </row>
    <row r="356" ht="27.9" customHeight="1" spans="1:8">
      <c r="A356" s="6" t="s">
        <v>3105</v>
      </c>
      <c r="B356" s="7" t="s">
        <v>3102</v>
      </c>
      <c r="C356" s="7" t="s">
        <v>3103</v>
      </c>
      <c r="D356" s="7" t="s">
        <v>3106</v>
      </c>
      <c r="E356" s="6" t="s">
        <v>1789</v>
      </c>
      <c r="F356" s="11">
        <v>2.04</v>
      </c>
      <c r="G356" s="11">
        <v>39.82</v>
      </c>
      <c r="H356" s="10">
        <v>81.23</v>
      </c>
    </row>
    <row r="357" ht="16.3" customHeight="1" spans="1:8">
      <c r="A357" s="6" t="s">
        <v>3107</v>
      </c>
      <c r="B357" s="7" t="s">
        <v>3108</v>
      </c>
      <c r="C357" s="7" t="s">
        <v>3109</v>
      </c>
      <c r="D357" s="7" t="s">
        <v>3110</v>
      </c>
      <c r="E357" s="6" t="s">
        <v>271</v>
      </c>
      <c r="F357" s="11">
        <v>40.6</v>
      </c>
      <c r="G357" s="11">
        <v>0.71</v>
      </c>
      <c r="H357" s="10">
        <v>28.83</v>
      </c>
    </row>
    <row r="358" ht="16.3" customHeight="1" spans="1:8">
      <c r="A358" s="6" t="s">
        <v>3111</v>
      </c>
      <c r="B358" s="7" t="s">
        <v>3112</v>
      </c>
      <c r="C358" s="7" t="s">
        <v>3109</v>
      </c>
      <c r="D358" s="7" t="s">
        <v>3014</v>
      </c>
      <c r="E358" s="6" t="s">
        <v>271</v>
      </c>
      <c r="F358" s="11">
        <v>8.12</v>
      </c>
      <c r="G358" s="11">
        <v>1.59</v>
      </c>
      <c r="H358" s="10">
        <v>12.91</v>
      </c>
    </row>
    <row r="359" ht="16.3" customHeight="1" spans="1:8">
      <c r="A359" s="6" t="s">
        <v>3113</v>
      </c>
      <c r="B359" s="7" t="s">
        <v>3114</v>
      </c>
      <c r="C359" s="7" t="s">
        <v>3109</v>
      </c>
      <c r="D359" s="7" t="s">
        <v>3115</v>
      </c>
      <c r="E359" s="6" t="s">
        <v>271</v>
      </c>
      <c r="F359" s="11">
        <v>47.8</v>
      </c>
      <c r="G359" s="11">
        <v>2.39</v>
      </c>
      <c r="H359" s="10">
        <v>114.24</v>
      </c>
    </row>
    <row r="360" ht="16.3" customHeight="1" spans="1:8">
      <c r="A360" s="6" t="s">
        <v>3116</v>
      </c>
      <c r="B360" s="7" t="s">
        <v>3117</v>
      </c>
      <c r="C360" s="7" t="s">
        <v>3118</v>
      </c>
      <c r="D360" s="7" t="s">
        <v>3119</v>
      </c>
      <c r="E360" s="6" t="s">
        <v>271</v>
      </c>
      <c r="F360" s="11">
        <v>2.06</v>
      </c>
      <c r="G360" s="11">
        <v>1.94</v>
      </c>
      <c r="H360" s="10">
        <v>4</v>
      </c>
    </row>
    <row r="361" ht="16.3" customHeight="1" spans="1:8">
      <c r="A361" s="6" t="s">
        <v>3120</v>
      </c>
      <c r="B361" s="7" t="s">
        <v>3121</v>
      </c>
      <c r="C361" s="7" t="s">
        <v>1822</v>
      </c>
      <c r="D361" s="7" t="s">
        <v>113</v>
      </c>
      <c r="E361" s="6" t="s">
        <v>271</v>
      </c>
      <c r="F361" s="11">
        <v>8.15</v>
      </c>
      <c r="G361" s="11">
        <v>2.14</v>
      </c>
      <c r="H361" s="10">
        <v>17.44</v>
      </c>
    </row>
    <row r="362" ht="16.3" customHeight="1" spans="1:8">
      <c r="A362" s="6" t="s">
        <v>3122</v>
      </c>
      <c r="B362" s="7" t="s">
        <v>3121</v>
      </c>
      <c r="C362" s="7" t="s">
        <v>2030</v>
      </c>
      <c r="D362" s="7" t="s">
        <v>113</v>
      </c>
      <c r="E362" s="6" t="s">
        <v>271</v>
      </c>
      <c r="F362" s="11">
        <v>4.08</v>
      </c>
      <c r="G362" s="11">
        <v>2.14</v>
      </c>
      <c r="H362" s="10">
        <v>8.73</v>
      </c>
    </row>
    <row r="363" ht="16.3" customHeight="1" spans="1:8">
      <c r="A363" s="6" t="s">
        <v>3123</v>
      </c>
      <c r="B363" s="7" t="s">
        <v>3124</v>
      </c>
      <c r="C363" s="7" t="s">
        <v>3125</v>
      </c>
      <c r="D363" s="7" t="s">
        <v>113</v>
      </c>
      <c r="E363" s="6" t="s">
        <v>271</v>
      </c>
      <c r="F363" s="11">
        <v>38.76</v>
      </c>
      <c r="G363" s="11">
        <v>1.27</v>
      </c>
      <c r="H363" s="10">
        <v>49.23</v>
      </c>
    </row>
    <row r="364" ht="16.3" customHeight="1" spans="1:8">
      <c r="A364" s="6" t="s">
        <v>3126</v>
      </c>
      <c r="B364" s="7" t="s">
        <v>3127</v>
      </c>
      <c r="C364" s="7" t="s">
        <v>3128</v>
      </c>
      <c r="D364" s="7" t="s">
        <v>113</v>
      </c>
      <c r="E364" s="6" t="s">
        <v>271</v>
      </c>
      <c r="F364" s="11">
        <v>49.98</v>
      </c>
      <c r="G364" s="11">
        <v>1.22</v>
      </c>
      <c r="H364" s="10">
        <v>60.98</v>
      </c>
    </row>
    <row r="365" ht="16.3" customHeight="1" spans="1:8">
      <c r="A365" s="6" t="s">
        <v>3129</v>
      </c>
      <c r="B365" s="7" t="s">
        <v>3130</v>
      </c>
      <c r="C365" s="7" t="s">
        <v>3131</v>
      </c>
      <c r="D365" s="7" t="s">
        <v>113</v>
      </c>
      <c r="E365" s="6" t="s">
        <v>271</v>
      </c>
      <c r="F365" s="11">
        <v>2.1</v>
      </c>
      <c r="G365" s="11">
        <v>1.06</v>
      </c>
      <c r="H365" s="10">
        <v>2.23</v>
      </c>
    </row>
    <row r="366" ht="16.3" customHeight="1" spans="1:8">
      <c r="A366" s="6" t="s">
        <v>3132</v>
      </c>
      <c r="B366" s="7" t="s">
        <v>3133</v>
      </c>
      <c r="C366" s="7" t="s">
        <v>3134</v>
      </c>
      <c r="D366" s="7" t="s">
        <v>322</v>
      </c>
      <c r="E366" s="6" t="s">
        <v>1789</v>
      </c>
      <c r="F366" s="11">
        <v>38.074</v>
      </c>
      <c r="G366" s="11">
        <v>0.1</v>
      </c>
      <c r="H366" s="10">
        <v>3.81</v>
      </c>
    </row>
    <row r="367" ht="16.3" customHeight="1" spans="1:8">
      <c r="A367" s="6" t="s">
        <v>3135</v>
      </c>
      <c r="B367" s="7" t="s">
        <v>3136</v>
      </c>
      <c r="C367" s="7" t="s">
        <v>3134</v>
      </c>
      <c r="D367" s="7" t="s">
        <v>429</v>
      </c>
      <c r="E367" s="6" t="s">
        <v>1789</v>
      </c>
      <c r="F367" s="11">
        <v>90.64</v>
      </c>
      <c r="G367" s="11">
        <v>0.23</v>
      </c>
      <c r="H367" s="10">
        <v>20.85</v>
      </c>
    </row>
    <row r="368" ht="16.3" customHeight="1" spans="1:8">
      <c r="A368" s="6" t="s">
        <v>3137</v>
      </c>
      <c r="B368" s="7" t="s">
        <v>3138</v>
      </c>
      <c r="C368" s="7" t="s">
        <v>3134</v>
      </c>
      <c r="D368" s="7" t="s">
        <v>552</v>
      </c>
      <c r="E368" s="6" t="s">
        <v>1789</v>
      </c>
      <c r="F368" s="11">
        <v>82.4</v>
      </c>
      <c r="G368" s="11">
        <v>0.49</v>
      </c>
      <c r="H368" s="10">
        <v>40.38</v>
      </c>
    </row>
    <row r="369" ht="16.3" customHeight="1" spans="1:8">
      <c r="A369" s="6" t="s">
        <v>3139</v>
      </c>
      <c r="B369" s="7" t="s">
        <v>3140</v>
      </c>
      <c r="C369" s="7" t="s">
        <v>3141</v>
      </c>
      <c r="D369" s="7" t="s">
        <v>3142</v>
      </c>
      <c r="E369" s="6" t="s">
        <v>1789</v>
      </c>
      <c r="F369" s="11">
        <v>12.698</v>
      </c>
      <c r="G369" s="11">
        <v>30.17</v>
      </c>
      <c r="H369" s="10">
        <v>383.09</v>
      </c>
    </row>
    <row r="370" ht="16.3" customHeight="1" spans="1:8">
      <c r="A370" s="6" t="s">
        <v>3143</v>
      </c>
      <c r="B370" s="7" t="s">
        <v>3144</v>
      </c>
      <c r="C370" s="7" t="s">
        <v>3145</v>
      </c>
      <c r="D370" s="7" t="s">
        <v>3146</v>
      </c>
      <c r="E370" s="6" t="s">
        <v>1789</v>
      </c>
      <c r="F370" s="11">
        <v>58.26</v>
      </c>
      <c r="G370" s="11">
        <v>3.15</v>
      </c>
      <c r="H370" s="10">
        <v>183.52</v>
      </c>
    </row>
    <row r="371" ht="16.3" customHeight="1" spans="1:8">
      <c r="A371" s="6" t="s">
        <v>3147</v>
      </c>
      <c r="B371" s="7" t="s">
        <v>3148</v>
      </c>
      <c r="C371" s="7" t="s">
        <v>3149</v>
      </c>
      <c r="D371" s="7" t="s">
        <v>113</v>
      </c>
      <c r="E371" s="6" t="s">
        <v>237</v>
      </c>
      <c r="F371" s="11">
        <v>57.2</v>
      </c>
      <c r="G371" s="11">
        <v>4.5</v>
      </c>
      <c r="H371" s="10">
        <v>257.4</v>
      </c>
    </row>
    <row r="372" ht="16.3" customHeight="1" spans="1:8">
      <c r="A372" s="6" t="s">
        <v>3150</v>
      </c>
      <c r="B372" s="7" t="s">
        <v>3151</v>
      </c>
      <c r="C372" s="7" t="s">
        <v>3152</v>
      </c>
      <c r="D372" s="7" t="s">
        <v>113</v>
      </c>
      <c r="E372" s="6" t="s">
        <v>1919</v>
      </c>
      <c r="F372" s="11">
        <v>920.445</v>
      </c>
      <c r="G372" s="11">
        <v>0.44</v>
      </c>
      <c r="H372" s="10">
        <v>405</v>
      </c>
    </row>
    <row r="373" ht="16.3" customHeight="1" spans="1:8">
      <c r="A373" s="6" t="s">
        <v>3153</v>
      </c>
      <c r="B373" s="7" t="s">
        <v>3154</v>
      </c>
      <c r="C373" s="7" t="s">
        <v>3155</v>
      </c>
      <c r="D373" s="7" t="s">
        <v>113</v>
      </c>
      <c r="E373" s="6" t="s">
        <v>1919</v>
      </c>
      <c r="F373" s="11">
        <v>3.297</v>
      </c>
      <c r="G373" s="11">
        <v>5.31</v>
      </c>
      <c r="H373" s="10">
        <v>17.51</v>
      </c>
    </row>
    <row r="374" ht="16.3" customHeight="1" spans="1:8">
      <c r="A374" s="6" t="s">
        <v>3156</v>
      </c>
      <c r="B374" s="7" t="s">
        <v>3157</v>
      </c>
      <c r="C374" s="7" t="s">
        <v>3158</v>
      </c>
      <c r="D374" s="7" t="s">
        <v>3159</v>
      </c>
      <c r="E374" s="6" t="s">
        <v>271</v>
      </c>
      <c r="F374" s="11">
        <v>2.625</v>
      </c>
      <c r="G374" s="11">
        <v>7.96</v>
      </c>
      <c r="H374" s="10">
        <v>20.9</v>
      </c>
    </row>
    <row r="375" ht="16.3" customHeight="1" spans="1:8">
      <c r="A375" s="6" t="s">
        <v>3160</v>
      </c>
      <c r="B375" s="7" t="s">
        <v>3161</v>
      </c>
      <c r="C375" s="7" t="s">
        <v>3162</v>
      </c>
      <c r="D375" s="7" t="s">
        <v>113</v>
      </c>
      <c r="E375" s="6" t="s">
        <v>2600</v>
      </c>
      <c r="F375" s="11">
        <v>0.019</v>
      </c>
      <c r="G375" s="11">
        <v>387.61</v>
      </c>
      <c r="H375" s="10">
        <v>7.51</v>
      </c>
    </row>
    <row r="376" ht="16.3" customHeight="1" spans="1:8">
      <c r="A376" s="6" t="s">
        <v>3163</v>
      </c>
      <c r="B376" s="7" t="s">
        <v>3164</v>
      </c>
      <c r="C376" s="7" t="s">
        <v>3165</v>
      </c>
      <c r="D376" s="7" t="s">
        <v>113</v>
      </c>
      <c r="E376" s="6" t="s">
        <v>259</v>
      </c>
      <c r="F376" s="11">
        <v>0.039</v>
      </c>
      <c r="G376" s="11">
        <v>88.5</v>
      </c>
      <c r="H376" s="10">
        <v>3.44</v>
      </c>
    </row>
    <row r="377" ht="16.3" customHeight="1" spans="1:8">
      <c r="A377" s="6" t="s">
        <v>3166</v>
      </c>
      <c r="B377" s="7" t="s">
        <v>3167</v>
      </c>
      <c r="C377" s="7" t="s">
        <v>3168</v>
      </c>
      <c r="D377" s="7" t="s">
        <v>113</v>
      </c>
      <c r="E377" s="6" t="s">
        <v>1919</v>
      </c>
      <c r="F377" s="11">
        <v>0.365</v>
      </c>
      <c r="G377" s="11">
        <v>0.46</v>
      </c>
      <c r="H377" s="10">
        <v>0.17</v>
      </c>
    </row>
    <row r="378" ht="16.3" customHeight="1" spans="1:8">
      <c r="A378" s="6" t="s">
        <v>3169</v>
      </c>
      <c r="B378" s="7" t="s">
        <v>3170</v>
      </c>
      <c r="C378" s="7" t="s">
        <v>3171</v>
      </c>
      <c r="D378" s="7" t="s">
        <v>113</v>
      </c>
      <c r="E378" s="6" t="s">
        <v>1919</v>
      </c>
      <c r="F378" s="11">
        <v>3.189</v>
      </c>
      <c r="G378" s="11">
        <v>3.28</v>
      </c>
      <c r="H378" s="10">
        <v>10.46</v>
      </c>
    </row>
    <row r="379" ht="16.3" customHeight="1" spans="1:8">
      <c r="A379" s="6" t="s">
        <v>3172</v>
      </c>
      <c r="B379" s="7" t="s">
        <v>3173</v>
      </c>
      <c r="C379" s="7" t="s">
        <v>3174</v>
      </c>
      <c r="D379" s="7" t="s">
        <v>113</v>
      </c>
      <c r="E379" s="6" t="s">
        <v>3175</v>
      </c>
      <c r="F379" s="11">
        <v>89.041</v>
      </c>
      <c r="G379" s="11">
        <v>0.66</v>
      </c>
      <c r="H379" s="10">
        <v>58.77</v>
      </c>
    </row>
    <row r="380" ht="16.3" customHeight="1" spans="1:8">
      <c r="A380" s="6" t="s">
        <v>3176</v>
      </c>
      <c r="B380" s="7" t="s">
        <v>3177</v>
      </c>
      <c r="C380" s="7" t="s">
        <v>3178</v>
      </c>
      <c r="D380" s="7" t="s">
        <v>113</v>
      </c>
      <c r="E380" s="6" t="s">
        <v>1919</v>
      </c>
      <c r="F380" s="11">
        <v>3.648</v>
      </c>
      <c r="G380" s="11">
        <v>0.769</v>
      </c>
      <c r="H380" s="10">
        <v>2.81</v>
      </c>
    </row>
    <row r="381" ht="16.3" customHeight="1" spans="1:8">
      <c r="A381" s="6" t="s">
        <v>3179</v>
      </c>
      <c r="B381" s="7" t="s">
        <v>3180</v>
      </c>
      <c r="C381" s="7" t="s">
        <v>3181</v>
      </c>
      <c r="D381" s="7" t="s">
        <v>113</v>
      </c>
      <c r="E381" s="6" t="s">
        <v>259</v>
      </c>
      <c r="F381" s="11">
        <v>0.541</v>
      </c>
      <c r="G381" s="11">
        <v>3.28</v>
      </c>
      <c r="H381" s="10">
        <v>1.78</v>
      </c>
    </row>
    <row r="382" ht="25.6" customHeight="1" spans="1:8">
      <c r="A382" s="2" t="s">
        <v>2416</v>
      </c>
      <c r="B382" s="2"/>
      <c r="C382" s="2"/>
      <c r="D382" s="2"/>
      <c r="E382" s="2"/>
      <c r="F382" s="2"/>
      <c r="G382" s="2"/>
      <c r="H382" s="2"/>
    </row>
    <row r="383" ht="17.85" customHeight="1" spans="1:8">
      <c r="A383" s="3" t="s">
        <v>113</v>
      </c>
      <c r="B383" s="3"/>
      <c r="C383" s="3"/>
      <c r="D383" s="3"/>
      <c r="E383" s="3"/>
      <c r="F383" s="3"/>
      <c r="G383" s="3"/>
      <c r="H383" s="3"/>
    </row>
    <row r="384" ht="17.05" customHeight="1" spans="1:8">
      <c r="A384" s="4" t="s">
        <v>220</v>
      </c>
      <c r="B384" s="4"/>
      <c r="C384" s="4"/>
      <c r="D384" s="4"/>
      <c r="E384" s="4"/>
      <c r="F384" s="4"/>
      <c r="G384" s="3" t="s">
        <v>205</v>
      </c>
      <c r="H384" s="3"/>
    </row>
    <row r="385" ht="31" customHeight="1" spans="1:8">
      <c r="A385" s="5" t="s">
        <v>55</v>
      </c>
      <c r="B385" s="5" t="s">
        <v>2417</v>
      </c>
      <c r="C385" s="5" t="s">
        <v>2418</v>
      </c>
      <c r="D385" s="5" t="s">
        <v>2419</v>
      </c>
      <c r="E385" s="5" t="s">
        <v>66</v>
      </c>
      <c r="F385" s="6" t="s">
        <v>67</v>
      </c>
      <c r="G385" s="5" t="s">
        <v>2420</v>
      </c>
      <c r="H385" s="6" t="s">
        <v>229</v>
      </c>
    </row>
    <row r="386" ht="16.3" customHeight="1" spans="1:8">
      <c r="A386" s="6" t="s">
        <v>3182</v>
      </c>
      <c r="B386" s="7" t="s">
        <v>3180</v>
      </c>
      <c r="C386" s="7" t="s">
        <v>3181</v>
      </c>
      <c r="D386" s="7" t="s">
        <v>113</v>
      </c>
      <c r="E386" s="6" t="s">
        <v>259</v>
      </c>
      <c r="F386" s="11">
        <v>370.55</v>
      </c>
      <c r="G386" s="11">
        <v>3.28</v>
      </c>
      <c r="H386" s="10">
        <v>1215.41</v>
      </c>
    </row>
    <row r="387" ht="16.3" customHeight="1" spans="1:8">
      <c r="A387" s="6" t="s">
        <v>3183</v>
      </c>
      <c r="B387" s="7" t="s">
        <v>3184</v>
      </c>
      <c r="C387" s="7" t="s">
        <v>3185</v>
      </c>
      <c r="D387" s="7" t="s">
        <v>3186</v>
      </c>
      <c r="E387" s="6" t="s">
        <v>271</v>
      </c>
      <c r="F387" s="11">
        <v>14.939</v>
      </c>
      <c r="G387" s="11">
        <v>0.88</v>
      </c>
      <c r="H387" s="10">
        <v>13.15</v>
      </c>
    </row>
    <row r="388" ht="16.3" customHeight="1" spans="1:8">
      <c r="A388" s="6" t="s">
        <v>3187</v>
      </c>
      <c r="B388" s="7" t="s">
        <v>3188</v>
      </c>
      <c r="C388" s="7" t="s">
        <v>3189</v>
      </c>
      <c r="D388" s="7" t="s">
        <v>113</v>
      </c>
      <c r="E388" s="6" t="s">
        <v>1919</v>
      </c>
      <c r="F388" s="11">
        <v>8.384</v>
      </c>
      <c r="G388" s="11">
        <v>5.75</v>
      </c>
      <c r="H388" s="10">
        <v>48.21</v>
      </c>
    </row>
    <row r="389" ht="16.3" customHeight="1" spans="1:8">
      <c r="A389" s="6" t="s">
        <v>3190</v>
      </c>
      <c r="B389" s="7" t="s">
        <v>3191</v>
      </c>
      <c r="C389" s="7" t="s">
        <v>3192</v>
      </c>
      <c r="D389" s="7" t="s">
        <v>3193</v>
      </c>
      <c r="E389" s="6" t="s">
        <v>237</v>
      </c>
      <c r="F389" s="11">
        <v>56.754</v>
      </c>
      <c r="G389" s="11">
        <v>41.72</v>
      </c>
      <c r="H389" s="10">
        <v>2367.76</v>
      </c>
    </row>
    <row r="390" ht="16.3" customHeight="1" spans="1:8">
      <c r="A390" s="6" t="s">
        <v>3194</v>
      </c>
      <c r="B390" s="7" t="s">
        <v>3195</v>
      </c>
      <c r="C390" s="7" t="s">
        <v>3196</v>
      </c>
      <c r="D390" s="7" t="s">
        <v>113</v>
      </c>
      <c r="E390" s="6" t="s">
        <v>271</v>
      </c>
      <c r="F390" s="11">
        <v>9.947</v>
      </c>
      <c r="G390" s="11">
        <v>5.31</v>
      </c>
      <c r="H390" s="10">
        <v>52.82</v>
      </c>
    </row>
    <row r="391" ht="16.3" customHeight="1" spans="1:8">
      <c r="A391" s="6" t="s">
        <v>3197</v>
      </c>
      <c r="B391" s="7" t="s">
        <v>3198</v>
      </c>
      <c r="C391" s="7" t="s">
        <v>3199</v>
      </c>
      <c r="D391" s="7" t="s">
        <v>113</v>
      </c>
      <c r="E391" s="6" t="s">
        <v>1919</v>
      </c>
      <c r="F391" s="11">
        <v>17.122</v>
      </c>
      <c r="G391" s="11">
        <v>5.75</v>
      </c>
      <c r="H391" s="10">
        <v>98.45</v>
      </c>
    </row>
    <row r="392" ht="16.3" customHeight="1" spans="1:8">
      <c r="A392" s="6" t="s">
        <v>3200</v>
      </c>
      <c r="B392" s="7" t="s">
        <v>3201</v>
      </c>
      <c r="C392" s="7" t="s">
        <v>3202</v>
      </c>
      <c r="D392" s="7" t="s">
        <v>113</v>
      </c>
      <c r="E392" s="6" t="s">
        <v>271</v>
      </c>
      <c r="F392" s="11">
        <v>0.033</v>
      </c>
      <c r="G392" s="11">
        <v>3.1</v>
      </c>
      <c r="H392" s="10">
        <v>0.1</v>
      </c>
    </row>
    <row r="393" ht="16.3" customHeight="1" spans="1:8">
      <c r="A393" s="6" t="s">
        <v>3203</v>
      </c>
      <c r="B393" s="7" t="s">
        <v>3204</v>
      </c>
      <c r="C393" s="7" t="s">
        <v>3205</v>
      </c>
      <c r="D393" s="7" t="s">
        <v>3206</v>
      </c>
      <c r="E393" s="6" t="s">
        <v>3207</v>
      </c>
      <c r="F393" s="11">
        <v>1.349</v>
      </c>
      <c r="G393" s="11">
        <v>79.65</v>
      </c>
      <c r="H393" s="10">
        <v>107.43</v>
      </c>
    </row>
    <row r="394" ht="16.3" customHeight="1" spans="1:8">
      <c r="A394" s="6" t="s">
        <v>3208</v>
      </c>
      <c r="B394" s="7" t="s">
        <v>3209</v>
      </c>
      <c r="C394" s="7" t="s">
        <v>3210</v>
      </c>
      <c r="D394" s="7" t="s">
        <v>113</v>
      </c>
      <c r="E394" s="6" t="s">
        <v>3207</v>
      </c>
      <c r="F394" s="11">
        <v>77.537</v>
      </c>
      <c r="G394" s="11">
        <v>79.65</v>
      </c>
      <c r="H394" s="10">
        <v>6175.82</v>
      </c>
    </row>
    <row r="395" ht="16.3" customHeight="1" spans="1:8">
      <c r="A395" s="6" t="s">
        <v>3211</v>
      </c>
      <c r="B395" s="7" t="s">
        <v>3212</v>
      </c>
      <c r="C395" s="7" t="s">
        <v>3213</v>
      </c>
      <c r="D395" s="7" t="s">
        <v>113</v>
      </c>
      <c r="E395" s="6" t="s">
        <v>271</v>
      </c>
      <c r="F395" s="11">
        <v>0.655</v>
      </c>
      <c r="G395" s="11">
        <v>10.62</v>
      </c>
      <c r="H395" s="10">
        <v>6.96</v>
      </c>
    </row>
    <row r="396" ht="16.3" customHeight="1" spans="1:8">
      <c r="A396" s="6" t="s">
        <v>3214</v>
      </c>
      <c r="B396" s="7" t="s">
        <v>3215</v>
      </c>
      <c r="C396" s="7" t="s">
        <v>3213</v>
      </c>
      <c r="D396" s="7" t="s">
        <v>113</v>
      </c>
      <c r="E396" s="6" t="s">
        <v>3216</v>
      </c>
      <c r="F396" s="11">
        <v>159.168</v>
      </c>
      <c r="G396" s="11">
        <v>0.44</v>
      </c>
      <c r="H396" s="10">
        <v>70.03</v>
      </c>
    </row>
    <row r="397" ht="27.9" customHeight="1" spans="1:8">
      <c r="A397" s="6" t="s">
        <v>3217</v>
      </c>
      <c r="B397" s="7" t="s">
        <v>3218</v>
      </c>
      <c r="C397" s="7" t="s">
        <v>3219</v>
      </c>
      <c r="D397" s="7" t="s">
        <v>113</v>
      </c>
      <c r="E397" s="6" t="s">
        <v>3216</v>
      </c>
      <c r="F397" s="11">
        <v>12017.008</v>
      </c>
      <c r="G397" s="11">
        <v>0.44</v>
      </c>
      <c r="H397" s="10">
        <v>5287.48</v>
      </c>
    </row>
    <row r="398" ht="16.3" customHeight="1" spans="1:8">
      <c r="A398" s="6" t="s">
        <v>3220</v>
      </c>
      <c r="B398" s="7" t="s">
        <v>3221</v>
      </c>
      <c r="C398" s="7" t="s">
        <v>3222</v>
      </c>
      <c r="D398" s="7" t="s">
        <v>3223</v>
      </c>
      <c r="E398" s="6" t="s">
        <v>259</v>
      </c>
      <c r="F398" s="11">
        <v>0.014</v>
      </c>
      <c r="G398" s="11">
        <v>2120</v>
      </c>
      <c r="H398" s="10">
        <v>29.94</v>
      </c>
    </row>
    <row r="399" ht="16.3" customHeight="1" spans="1:8">
      <c r="A399" s="6" t="s">
        <v>3224</v>
      </c>
      <c r="B399" s="7" t="s">
        <v>3225</v>
      </c>
      <c r="C399" s="7" t="s">
        <v>3226</v>
      </c>
      <c r="D399" s="7" t="s">
        <v>113</v>
      </c>
      <c r="E399" s="6" t="s">
        <v>237</v>
      </c>
      <c r="F399" s="11">
        <v>298.113</v>
      </c>
      <c r="G399" s="11">
        <v>4.09</v>
      </c>
      <c r="H399" s="10">
        <v>1219.28</v>
      </c>
    </row>
    <row r="400" ht="27.9" customHeight="1" spans="1:8">
      <c r="A400" s="6" t="s">
        <v>3227</v>
      </c>
      <c r="B400" s="7" t="s">
        <v>3228</v>
      </c>
      <c r="C400" s="7" t="s">
        <v>3229</v>
      </c>
      <c r="D400" s="7" t="s">
        <v>3230</v>
      </c>
      <c r="E400" s="6" t="s">
        <v>237</v>
      </c>
      <c r="F400" s="11">
        <v>1489.567</v>
      </c>
      <c r="G400" s="11">
        <v>4.45</v>
      </c>
      <c r="H400" s="10">
        <v>6628.57</v>
      </c>
    </row>
    <row r="401" ht="27.9" customHeight="1" spans="1:8">
      <c r="A401" s="6" t="s">
        <v>3231</v>
      </c>
      <c r="B401" s="7" t="s">
        <v>3232</v>
      </c>
      <c r="C401" s="7" t="s">
        <v>3233</v>
      </c>
      <c r="D401" s="7" t="s">
        <v>113</v>
      </c>
      <c r="E401" s="6" t="s">
        <v>1919</v>
      </c>
      <c r="F401" s="11">
        <v>30.738</v>
      </c>
      <c r="G401" s="11">
        <v>1.5</v>
      </c>
      <c r="H401" s="10">
        <v>46.11</v>
      </c>
    </row>
    <row r="402" ht="27.9" customHeight="1" spans="1:8">
      <c r="A402" s="6" t="s">
        <v>3234</v>
      </c>
      <c r="B402" s="7" t="s">
        <v>3235</v>
      </c>
      <c r="C402" s="7" t="s">
        <v>3236</v>
      </c>
      <c r="D402" s="7" t="s">
        <v>113</v>
      </c>
      <c r="E402" s="6" t="s">
        <v>1919</v>
      </c>
      <c r="F402" s="11">
        <v>13.408</v>
      </c>
      <c r="G402" s="11">
        <v>1.7</v>
      </c>
      <c r="H402" s="10">
        <v>22.79</v>
      </c>
    </row>
    <row r="403" ht="27.9" customHeight="1" spans="1:8">
      <c r="A403" s="6" t="s">
        <v>3237</v>
      </c>
      <c r="B403" s="7" t="s">
        <v>3238</v>
      </c>
      <c r="C403" s="7" t="s">
        <v>3239</v>
      </c>
      <c r="D403" s="7" t="s">
        <v>3240</v>
      </c>
      <c r="E403" s="6" t="s">
        <v>271</v>
      </c>
      <c r="F403" s="11">
        <v>1073.99</v>
      </c>
      <c r="G403" s="11">
        <v>0.352</v>
      </c>
      <c r="H403" s="10">
        <v>378.04</v>
      </c>
    </row>
    <row r="404" ht="27.9" customHeight="1" spans="1:8">
      <c r="A404" s="6" t="s">
        <v>3241</v>
      </c>
      <c r="B404" s="7" t="s">
        <v>3242</v>
      </c>
      <c r="C404" s="7" t="s">
        <v>3243</v>
      </c>
      <c r="D404" s="7" t="s">
        <v>113</v>
      </c>
      <c r="E404" s="6" t="s">
        <v>3244</v>
      </c>
      <c r="F404" s="11">
        <v>2786.804</v>
      </c>
      <c r="G404" s="11">
        <v>1</v>
      </c>
      <c r="H404" s="10">
        <v>2786.8</v>
      </c>
    </row>
    <row r="405" ht="16.3" customHeight="1" spans="1:8">
      <c r="A405" s="6" t="s">
        <v>3245</v>
      </c>
      <c r="B405" s="7" t="s">
        <v>3246</v>
      </c>
      <c r="C405" s="7" t="s">
        <v>3243</v>
      </c>
      <c r="D405" s="7" t="s">
        <v>113</v>
      </c>
      <c r="E405" s="6" t="s">
        <v>2124</v>
      </c>
      <c r="F405" s="11">
        <v>367.218</v>
      </c>
      <c r="G405" s="11">
        <v>1</v>
      </c>
      <c r="H405" s="10">
        <v>367.22</v>
      </c>
    </row>
    <row r="406" ht="16.3" customHeight="1" spans="1:8">
      <c r="A406" s="6" t="s">
        <v>3247</v>
      </c>
      <c r="B406" s="7" t="s">
        <v>3246</v>
      </c>
      <c r="C406" s="7" t="s">
        <v>3243</v>
      </c>
      <c r="D406" s="7" t="s">
        <v>113</v>
      </c>
      <c r="E406" s="6" t="s">
        <v>2124</v>
      </c>
      <c r="F406" s="11">
        <v>90.705</v>
      </c>
      <c r="G406" s="11">
        <v>1</v>
      </c>
      <c r="H406" s="10">
        <v>90.7</v>
      </c>
    </row>
    <row r="407" ht="27.9" customHeight="1" spans="1:8">
      <c r="A407" s="6" t="s">
        <v>3248</v>
      </c>
      <c r="B407" s="7" t="s">
        <v>3246</v>
      </c>
      <c r="C407" s="7" t="s">
        <v>3243</v>
      </c>
      <c r="D407" s="7" t="s">
        <v>113</v>
      </c>
      <c r="E407" s="6" t="s">
        <v>2124</v>
      </c>
      <c r="F407" s="11">
        <v>4677.106</v>
      </c>
      <c r="G407" s="11">
        <v>1</v>
      </c>
      <c r="H407" s="10">
        <v>4677.11</v>
      </c>
    </row>
    <row r="408" ht="16.3" customHeight="1" spans="1:8">
      <c r="A408" s="6" t="s">
        <v>3249</v>
      </c>
      <c r="B408" s="7" t="s">
        <v>3250</v>
      </c>
      <c r="C408" s="7" t="s">
        <v>307</v>
      </c>
      <c r="D408" s="7" t="s">
        <v>113</v>
      </c>
      <c r="E408" s="6" t="s">
        <v>2124</v>
      </c>
      <c r="F408" s="11">
        <v>8</v>
      </c>
      <c r="G408" s="11">
        <v>37</v>
      </c>
      <c r="H408" s="10">
        <v>296</v>
      </c>
    </row>
    <row r="409" ht="16.3" customHeight="1" spans="1:8">
      <c r="A409" s="6" t="s">
        <v>3251</v>
      </c>
      <c r="B409" s="7" t="s">
        <v>3250</v>
      </c>
      <c r="C409" s="7" t="s">
        <v>331</v>
      </c>
      <c r="D409" s="7" t="s">
        <v>113</v>
      </c>
      <c r="E409" s="6" t="s">
        <v>2124</v>
      </c>
      <c r="F409" s="11">
        <v>1</v>
      </c>
      <c r="G409" s="11">
        <v>200</v>
      </c>
      <c r="H409" s="10">
        <v>200</v>
      </c>
    </row>
    <row r="410" ht="16.3" customHeight="1" spans="1:8">
      <c r="A410" s="6" t="s">
        <v>3252</v>
      </c>
      <c r="B410" s="7" t="s">
        <v>3250</v>
      </c>
      <c r="C410" s="7" t="s">
        <v>1936</v>
      </c>
      <c r="D410" s="7" t="s">
        <v>113</v>
      </c>
      <c r="E410" s="6" t="s">
        <v>2124</v>
      </c>
      <c r="F410" s="11">
        <v>584</v>
      </c>
      <c r="G410" s="11">
        <v>0.1</v>
      </c>
      <c r="H410" s="10">
        <v>58.4</v>
      </c>
    </row>
    <row r="411" ht="16.3" customHeight="1" spans="1:8">
      <c r="A411" s="6" t="s">
        <v>3253</v>
      </c>
      <c r="B411" s="7" t="s">
        <v>3250</v>
      </c>
      <c r="C411" s="7" t="s">
        <v>1476</v>
      </c>
      <c r="D411" s="7" t="s">
        <v>113</v>
      </c>
      <c r="E411" s="6" t="s">
        <v>2124</v>
      </c>
      <c r="F411" s="11">
        <v>25</v>
      </c>
      <c r="G411" s="11">
        <v>14</v>
      </c>
      <c r="H411" s="10">
        <v>350</v>
      </c>
    </row>
    <row r="412" ht="16.3" customHeight="1" spans="1:8">
      <c r="A412" s="6" t="s">
        <v>3254</v>
      </c>
      <c r="B412" s="7" t="s">
        <v>3250</v>
      </c>
      <c r="C412" s="7" t="s">
        <v>1516</v>
      </c>
      <c r="D412" s="7" t="s">
        <v>113</v>
      </c>
      <c r="E412" s="6" t="s">
        <v>2124</v>
      </c>
      <c r="F412" s="11">
        <v>1.767</v>
      </c>
      <c r="G412" s="11">
        <v>200</v>
      </c>
      <c r="H412" s="10">
        <v>353.4</v>
      </c>
    </row>
    <row r="413" ht="16.3" customHeight="1" spans="1:8">
      <c r="A413" s="6" t="s">
        <v>3255</v>
      </c>
      <c r="B413" s="7" t="s">
        <v>3250</v>
      </c>
      <c r="C413" s="7" t="s">
        <v>113</v>
      </c>
      <c r="D413" s="7" t="s">
        <v>113</v>
      </c>
      <c r="E413" s="6" t="s">
        <v>2124</v>
      </c>
      <c r="F413" s="11">
        <v>78.5</v>
      </c>
      <c r="G413" s="11">
        <v>200</v>
      </c>
      <c r="H413" s="10">
        <v>15700</v>
      </c>
    </row>
    <row r="414" ht="16.3" customHeight="1" spans="1:8">
      <c r="A414" s="6" t="s">
        <v>3256</v>
      </c>
      <c r="B414" s="7" t="s">
        <v>3250</v>
      </c>
      <c r="C414" s="7" t="s">
        <v>1522</v>
      </c>
      <c r="D414" s="7" t="s">
        <v>113</v>
      </c>
      <c r="E414" s="6" t="s">
        <v>2124</v>
      </c>
      <c r="F414" s="11">
        <v>5.811</v>
      </c>
      <c r="G414" s="11">
        <v>250</v>
      </c>
      <c r="H414" s="10">
        <v>1452.75</v>
      </c>
    </row>
    <row r="415" ht="16.3" customHeight="1" spans="1:8">
      <c r="A415" s="6" t="s">
        <v>3257</v>
      </c>
      <c r="B415" s="7" t="s">
        <v>3250</v>
      </c>
      <c r="C415" s="7" t="s">
        <v>1544</v>
      </c>
      <c r="D415" s="7" t="s">
        <v>113</v>
      </c>
      <c r="E415" s="6" t="s">
        <v>2124</v>
      </c>
      <c r="F415" s="11">
        <v>2</v>
      </c>
      <c r="G415" s="11">
        <v>850</v>
      </c>
      <c r="H415" s="10">
        <v>1700</v>
      </c>
    </row>
    <row r="416" ht="16.3" customHeight="1" spans="1:8">
      <c r="A416" s="6" t="s">
        <v>3258</v>
      </c>
      <c r="B416" s="7" t="s">
        <v>3250</v>
      </c>
      <c r="C416" s="7" t="s">
        <v>1554</v>
      </c>
      <c r="D416" s="7" t="s">
        <v>113</v>
      </c>
      <c r="E416" s="6" t="s">
        <v>237</v>
      </c>
      <c r="F416" s="11">
        <v>4.783</v>
      </c>
      <c r="G416" s="11">
        <v>610</v>
      </c>
      <c r="H416" s="10">
        <v>2917.63</v>
      </c>
    </row>
    <row r="417" ht="27.9" customHeight="1" spans="1:8">
      <c r="A417" s="6" t="s">
        <v>3259</v>
      </c>
      <c r="B417" s="7" t="s">
        <v>3250</v>
      </c>
      <c r="C417" s="7" t="s">
        <v>1567</v>
      </c>
      <c r="D417" s="7" t="s">
        <v>113</v>
      </c>
      <c r="E417" s="6" t="s">
        <v>2124</v>
      </c>
      <c r="F417" s="11">
        <v>4.2</v>
      </c>
      <c r="G417" s="11">
        <v>350</v>
      </c>
      <c r="H417" s="10">
        <v>1470</v>
      </c>
    </row>
    <row r="418" ht="16.3" customHeight="1" spans="1:8">
      <c r="A418" s="6" t="s">
        <v>3260</v>
      </c>
      <c r="B418" s="7" t="s">
        <v>3250</v>
      </c>
      <c r="C418" s="7" t="s">
        <v>1294</v>
      </c>
      <c r="D418" s="7" t="s">
        <v>113</v>
      </c>
      <c r="E418" s="6" t="s">
        <v>271</v>
      </c>
      <c r="F418" s="11">
        <v>2</v>
      </c>
      <c r="G418" s="11">
        <v>2100</v>
      </c>
      <c r="H418" s="10">
        <v>4200</v>
      </c>
    </row>
    <row r="419" ht="16.3" customHeight="1" spans="1:8">
      <c r="A419" s="6" t="s">
        <v>3261</v>
      </c>
      <c r="B419" s="7" t="s">
        <v>3250</v>
      </c>
      <c r="C419" s="7" t="s">
        <v>1299</v>
      </c>
      <c r="D419" s="7" t="s">
        <v>113</v>
      </c>
      <c r="E419" s="6" t="s">
        <v>271</v>
      </c>
      <c r="F419" s="11">
        <v>9</v>
      </c>
      <c r="G419" s="11">
        <v>360</v>
      </c>
      <c r="H419" s="10">
        <v>3240</v>
      </c>
    </row>
    <row r="420" ht="25.6" customHeight="1" spans="1:8">
      <c r="A420" s="2" t="s">
        <v>2416</v>
      </c>
      <c r="B420" s="2"/>
      <c r="C420" s="2"/>
      <c r="D420" s="2"/>
      <c r="E420" s="2"/>
      <c r="F420" s="2"/>
      <c r="G420" s="2"/>
      <c r="H420" s="2"/>
    </row>
    <row r="421" ht="17.85" customHeight="1" spans="1:8">
      <c r="A421" s="3" t="s">
        <v>113</v>
      </c>
      <c r="B421" s="3"/>
      <c r="C421" s="3"/>
      <c r="D421" s="3"/>
      <c r="E421" s="3"/>
      <c r="F421" s="3"/>
      <c r="G421" s="3"/>
      <c r="H421" s="3"/>
    </row>
    <row r="422" ht="17.05" customHeight="1" spans="1:8">
      <c r="A422" s="4" t="s">
        <v>220</v>
      </c>
      <c r="B422" s="4"/>
      <c r="C422" s="4"/>
      <c r="D422" s="4"/>
      <c r="E422" s="4"/>
      <c r="F422" s="4"/>
      <c r="G422" s="3" t="s">
        <v>209</v>
      </c>
      <c r="H422" s="3"/>
    </row>
    <row r="423" ht="31" customHeight="1" spans="1:8">
      <c r="A423" s="5" t="s">
        <v>55</v>
      </c>
      <c r="B423" s="5" t="s">
        <v>2417</v>
      </c>
      <c r="C423" s="5" t="s">
        <v>2418</v>
      </c>
      <c r="D423" s="5" t="s">
        <v>2419</v>
      </c>
      <c r="E423" s="5" t="s">
        <v>66</v>
      </c>
      <c r="F423" s="6" t="s">
        <v>67</v>
      </c>
      <c r="G423" s="5" t="s">
        <v>2420</v>
      </c>
      <c r="H423" s="6" t="s">
        <v>229</v>
      </c>
    </row>
    <row r="424" ht="16.3" customHeight="1" spans="1:8">
      <c r="A424" s="6" t="s">
        <v>3262</v>
      </c>
      <c r="B424" s="7" t="s">
        <v>3250</v>
      </c>
      <c r="C424" s="7" t="s">
        <v>1284</v>
      </c>
      <c r="D424" s="7" t="s">
        <v>113</v>
      </c>
      <c r="E424" s="6" t="s">
        <v>271</v>
      </c>
      <c r="F424" s="11">
        <v>2</v>
      </c>
      <c r="G424" s="11">
        <v>1700</v>
      </c>
      <c r="H424" s="10">
        <v>3400</v>
      </c>
    </row>
    <row r="425" ht="16.3" customHeight="1" spans="1:8">
      <c r="A425" s="6" t="s">
        <v>3263</v>
      </c>
      <c r="B425" s="7" t="s">
        <v>3250</v>
      </c>
      <c r="C425" s="7" t="s">
        <v>1289</v>
      </c>
      <c r="D425" s="7" t="s">
        <v>113</v>
      </c>
      <c r="E425" s="6" t="s">
        <v>271</v>
      </c>
      <c r="F425" s="11">
        <v>11</v>
      </c>
      <c r="G425" s="11">
        <v>2800</v>
      </c>
      <c r="H425" s="10">
        <v>30800</v>
      </c>
    </row>
    <row r="426" ht="16.3" customHeight="1" spans="1:8">
      <c r="A426" s="6" t="s">
        <v>3264</v>
      </c>
      <c r="B426" s="7" t="s">
        <v>3250</v>
      </c>
      <c r="C426" s="7" t="s">
        <v>1279</v>
      </c>
      <c r="D426" s="7" t="s">
        <v>113</v>
      </c>
      <c r="E426" s="6" t="s">
        <v>271</v>
      </c>
      <c r="F426" s="11">
        <v>1</v>
      </c>
      <c r="G426" s="11">
        <v>2600</v>
      </c>
      <c r="H426" s="10">
        <v>2600</v>
      </c>
    </row>
    <row r="427" ht="16.3" customHeight="1" spans="1:8">
      <c r="A427" s="6" t="s">
        <v>3265</v>
      </c>
      <c r="B427" s="7" t="s">
        <v>3250</v>
      </c>
      <c r="C427" s="7" t="s">
        <v>1264</v>
      </c>
      <c r="D427" s="7" t="s">
        <v>113</v>
      </c>
      <c r="E427" s="6" t="s">
        <v>271</v>
      </c>
      <c r="F427" s="11">
        <v>1</v>
      </c>
      <c r="G427" s="11">
        <v>358</v>
      </c>
      <c r="H427" s="10">
        <v>358</v>
      </c>
    </row>
    <row r="428" ht="16.3" customHeight="1" spans="1:8">
      <c r="A428" s="6" t="s">
        <v>3266</v>
      </c>
      <c r="B428" s="7" t="s">
        <v>3250</v>
      </c>
      <c r="C428" s="7" t="s">
        <v>1305</v>
      </c>
      <c r="D428" s="7" t="s">
        <v>113</v>
      </c>
      <c r="E428" s="6" t="s">
        <v>271</v>
      </c>
      <c r="F428" s="11">
        <v>1</v>
      </c>
      <c r="G428" s="11">
        <v>3900</v>
      </c>
      <c r="H428" s="10">
        <v>3900</v>
      </c>
    </row>
    <row r="429" ht="16.3" customHeight="1" spans="1:8">
      <c r="A429" s="6" t="s">
        <v>3267</v>
      </c>
      <c r="B429" s="7" t="s">
        <v>3250</v>
      </c>
      <c r="C429" s="7" t="s">
        <v>1311</v>
      </c>
      <c r="D429" s="7" t="s">
        <v>113</v>
      </c>
      <c r="E429" s="6" t="s">
        <v>271</v>
      </c>
      <c r="F429" s="11">
        <v>1</v>
      </c>
      <c r="G429" s="11">
        <v>3900</v>
      </c>
      <c r="H429" s="10">
        <v>3900</v>
      </c>
    </row>
    <row r="430" ht="16.3" customHeight="1" spans="1:8">
      <c r="A430" s="6" t="s">
        <v>3268</v>
      </c>
      <c r="B430" s="7" t="s">
        <v>3250</v>
      </c>
      <c r="C430" s="7" t="s">
        <v>1253</v>
      </c>
      <c r="D430" s="7" t="s">
        <v>113</v>
      </c>
      <c r="E430" s="6" t="s">
        <v>595</v>
      </c>
      <c r="F430" s="11">
        <v>3</v>
      </c>
      <c r="G430" s="11">
        <v>550</v>
      </c>
      <c r="H430" s="10">
        <v>1650</v>
      </c>
    </row>
    <row r="431" ht="16.3" customHeight="1" spans="1:8">
      <c r="A431" s="6" t="s">
        <v>3269</v>
      </c>
      <c r="B431" s="7" t="s">
        <v>3250</v>
      </c>
      <c r="C431" s="7" t="s">
        <v>1261</v>
      </c>
      <c r="D431" s="7" t="s">
        <v>113</v>
      </c>
      <c r="E431" s="6" t="s">
        <v>595</v>
      </c>
      <c r="F431" s="11">
        <v>1</v>
      </c>
      <c r="G431" s="11">
        <v>600</v>
      </c>
      <c r="H431" s="10">
        <v>600</v>
      </c>
    </row>
    <row r="432" ht="16.3" customHeight="1" spans="1:8">
      <c r="A432" s="6" t="s">
        <v>3270</v>
      </c>
      <c r="B432" s="7" t="s">
        <v>3250</v>
      </c>
      <c r="C432" s="7" t="s">
        <v>1670</v>
      </c>
      <c r="D432" s="7" t="s">
        <v>113</v>
      </c>
      <c r="E432" s="6" t="s">
        <v>81</v>
      </c>
      <c r="F432" s="11">
        <v>1</v>
      </c>
      <c r="G432" s="11">
        <v>30900</v>
      </c>
      <c r="H432" s="10">
        <v>30900</v>
      </c>
    </row>
    <row r="433" ht="16.3" customHeight="1" spans="1:8">
      <c r="A433" s="6" t="s">
        <v>3271</v>
      </c>
      <c r="B433" s="7" t="s">
        <v>3250</v>
      </c>
      <c r="C433" s="7" t="s">
        <v>356</v>
      </c>
      <c r="D433" s="7" t="s">
        <v>113</v>
      </c>
      <c r="E433" s="6" t="s">
        <v>81</v>
      </c>
      <c r="F433" s="11">
        <v>1</v>
      </c>
      <c r="G433" s="11">
        <v>850</v>
      </c>
      <c r="H433" s="10">
        <v>850</v>
      </c>
    </row>
    <row r="434" ht="16.3" customHeight="1" spans="1:8">
      <c r="A434" s="6" t="s">
        <v>3272</v>
      </c>
      <c r="B434" s="7" t="s">
        <v>3250</v>
      </c>
      <c r="C434" s="7" t="s">
        <v>362</v>
      </c>
      <c r="D434" s="7" t="s">
        <v>113</v>
      </c>
      <c r="E434" s="6" t="s">
        <v>81</v>
      </c>
      <c r="F434" s="11">
        <v>1</v>
      </c>
      <c r="G434" s="11">
        <v>7200</v>
      </c>
      <c r="H434" s="10">
        <v>7200</v>
      </c>
    </row>
    <row r="435" ht="16.3" customHeight="1" spans="1:8">
      <c r="A435" s="6" t="s">
        <v>3273</v>
      </c>
      <c r="B435" s="7" t="s">
        <v>3250</v>
      </c>
      <c r="C435" s="7" t="s">
        <v>288</v>
      </c>
      <c r="D435" s="7" t="s">
        <v>113</v>
      </c>
      <c r="E435" s="6" t="s">
        <v>81</v>
      </c>
      <c r="F435" s="11">
        <v>1</v>
      </c>
      <c r="G435" s="11">
        <v>3500</v>
      </c>
      <c r="H435" s="10">
        <v>3500</v>
      </c>
    </row>
    <row r="436" ht="16.3" customHeight="1" spans="1:8">
      <c r="A436" s="6" t="s">
        <v>3274</v>
      </c>
      <c r="B436" s="7" t="s">
        <v>3250</v>
      </c>
      <c r="C436" s="7" t="s">
        <v>276</v>
      </c>
      <c r="D436" s="7" t="s">
        <v>113</v>
      </c>
      <c r="E436" s="6" t="s">
        <v>81</v>
      </c>
      <c r="F436" s="11">
        <v>1</v>
      </c>
      <c r="G436" s="11">
        <v>7500</v>
      </c>
      <c r="H436" s="10">
        <v>7500</v>
      </c>
    </row>
    <row r="437" ht="16.3" customHeight="1" spans="1:8">
      <c r="A437" s="6" t="s">
        <v>3275</v>
      </c>
      <c r="B437" s="7" t="s">
        <v>3250</v>
      </c>
      <c r="C437" s="7" t="s">
        <v>1155</v>
      </c>
      <c r="D437" s="7" t="s">
        <v>113</v>
      </c>
      <c r="E437" s="6" t="s">
        <v>271</v>
      </c>
      <c r="F437" s="11">
        <v>5</v>
      </c>
      <c r="G437" s="11">
        <v>1600</v>
      </c>
      <c r="H437" s="10">
        <v>8000</v>
      </c>
    </row>
    <row r="438" ht="16.3" customHeight="1" spans="1:8">
      <c r="A438" s="6" t="s">
        <v>3276</v>
      </c>
      <c r="B438" s="7" t="s">
        <v>3250</v>
      </c>
      <c r="C438" s="7" t="s">
        <v>1144</v>
      </c>
      <c r="D438" s="7" t="s">
        <v>113</v>
      </c>
      <c r="E438" s="6" t="s">
        <v>81</v>
      </c>
      <c r="F438" s="11">
        <v>1</v>
      </c>
      <c r="G438" s="11">
        <v>6200</v>
      </c>
      <c r="H438" s="10">
        <v>6200</v>
      </c>
    </row>
    <row r="439" ht="16.3" customHeight="1" spans="1:8">
      <c r="A439" s="6" t="s">
        <v>3277</v>
      </c>
      <c r="B439" s="7" t="s">
        <v>3250</v>
      </c>
      <c r="C439" s="7" t="s">
        <v>113</v>
      </c>
      <c r="D439" s="7" t="s">
        <v>113</v>
      </c>
      <c r="E439" s="6" t="s">
        <v>2124</v>
      </c>
      <c r="F439" s="11">
        <v>1</v>
      </c>
      <c r="G439" s="11">
        <v>36000</v>
      </c>
      <c r="H439" s="10">
        <v>36000</v>
      </c>
    </row>
    <row r="440" ht="16.3" customHeight="1" spans="1:8">
      <c r="A440" s="6" t="s">
        <v>3278</v>
      </c>
      <c r="B440" s="7" t="s">
        <v>3250</v>
      </c>
      <c r="C440" s="7" t="s">
        <v>1149</v>
      </c>
      <c r="D440" s="7" t="s">
        <v>113</v>
      </c>
      <c r="E440" s="6" t="s">
        <v>271</v>
      </c>
      <c r="F440" s="11">
        <v>10</v>
      </c>
      <c r="G440" s="11">
        <v>170</v>
      </c>
      <c r="H440" s="10">
        <v>1700</v>
      </c>
    </row>
    <row r="441" ht="16.3" customHeight="1" spans="1:8">
      <c r="A441" s="6" t="s">
        <v>3279</v>
      </c>
      <c r="B441" s="7" t="s">
        <v>3250</v>
      </c>
      <c r="C441" s="7" t="s">
        <v>113</v>
      </c>
      <c r="D441" s="7" t="s">
        <v>113</v>
      </c>
      <c r="E441" s="6" t="s">
        <v>2124</v>
      </c>
      <c r="F441" s="11">
        <v>4</v>
      </c>
      <c r="G441" s="11">
        <v>150</v>
      </c>
      <c r="H441" s="10">
        <v>600</v>
      </c>
    </row>
    <row r="442" ht="16.3" customHeight="1" spans="1:8">
      <c r="A442" s="6" t="s">
        <v>3280</v>
      </c>
      <c r="B442" s="7" t="s">
        <v>3281</v>
      </c>
      <c r="C442" s="7" t="s">
        <v>1940</v>
      </c>
      <c r="D442" s="7" t="s">
        <v>113</v>
      </c>
      <c r="E442" s="6" t="s">
        <v>2124</v>
      </c>
      <c r="F442" s="11">
        <v>584</v>
      </c>
      <c r="G442" s="11">
        <v>0.1</v>
      </c>
      <c r="H442" s="10">
        <v>58.4</v>
      </c>
    </row>
    <row r="443" ht="16.3" customHeight="1" spans="1:8">
      <c r="A443" s="6" t="s">
        <v>3282</v>
      </c>
      <c r="B443" s="7" t="s">
        <v>3283</v>
      </c>
      <c r="C443" s="7" t="s">
        <v>1046</v>
      </c>
      <c r="D443" s="7" t="s">
        <v>113</v>
      </c>
      <c r="E443" s="6" t="s">
        <v>2124</v>
      </c>
      <c r="F443" s="11">
        <v>5</v>
      </c>
      <c r="G443" s="11">
        <v>37</v>
      </c>
      <c r="H443" s="10">
        <v>185</v>
      </c>
    </row>
    <row r="444" ht="16.3" customHeight="1" spans="1:8">
      <c r="A444" s="6" t="s">
        <v>3284</v>
      </c>
      <c r="B444" s="7" t="s">
        <v>3283</v>
      </c>
      <c r="C444" s="7" t="s">
        <v>314</v>
      </c>
      <c r="D444" s="7" t="s">
        <v>113</v>
      </c>
      <c r="E444" s="6" t="s">
        <v>2124</v>
      </c>
      <c r="F444" s="11">
        <v>21.75</v>
      </c>
      <c r="G444" s="11">
        <v>10</v>
      </c>
      <c r="H444" s="10">
        <v>217.5</v>
      </c>
    </row>
    <row r="445" ht="16.3" customHeight="1" spans="1:8">
      <c r="A445" s="6" t="s">
        <v>3285</v>
      </c>
      <c r="B445" s="7" t="s">
        <v>3283</v>
      </c>
      <c r="C445" s="7" t="s">
        <v>269</v>
      </c>
      <c r="D445" s="7" t="s">
        <v>113</v>
      </c>
      <c r="E445" s="6" t="s">
        <v>2124</v>
      </c>
      <c r="F445" s="11">
        <v>8</v>
      </c>
      <c r="G445" s="11">
        <v>61</v>
      </c>
      <c r="H445" s="10">
        <v>488</v>
      </c>
    </row>
    <row r="446" ht="27.9" customHeight="1" spans="1:8">
      <c r="A446" s="6" t="s">
        <v>3286</v>
      </c>
      <c r="B446" s="7" t="s">
        <v>3287</v>
      </c>
      <c r="C446" s="7" t="s">
        <v>2697</v>
      </c>
      <c r="D446" s="7" t="s">
        <v>2688</v>
      </c>
      <c r="E446" s="6" t="s">
        <v>1454</v>
      </c>
      <c r="F446" s="11">
        <v>8238.938</v>
      </c>
      <c r="G446" s="11">
        <v>0.354</v>
      </c>
      <c r="H446" s="10">
        <v>2916.58</v>
      </c>
    </row>
    <row r="447" ht="16.3" customHeight="1" spans="1:8">
      <c r="A447" s="6" t="s">
        <v>3288</v>
      </c>
      <c r="B447" s="7" t="s">
        <v>3289</v>
      </c>
      <c r="C447" s="7" t="s">
        <v>603</v>
      </c>
      <c r="D447" s="7" t="s">
        <v>113</v>
      </c>
      <c r="E447" s="6" t="s">
        <v>595</v>
      </c>
      <c r="F447" s="11">
        <v>612</v>
      </c>
      <c r="G447" s="11">
        <v>2.4</v>
      </c>
      <c r="H447" s="10">
        <v>1468.8</v>
      </c>
    </row>
    <row r="448" ht="16.3" customHeight="1" spans="1:8">
      <c r="A448" s="6" t="s">
        <v>3290</v>
      </c>
      <c r="B448" s="7" t="s">
        <v>3289</v>
      </c>
      <c r="C448" s="7" t="s">
        <v>610</v>
      </c>
      <c r="D448" s="7" t="s">
        <v>113</v>
      </c>
      <c r="E448" s="6" t="s">
        <v>595</v>
      </c>
      <c r="F448" s="11">
        <v>252</v>
      </c>
      <c r="G448" s="11">
        <v>2.2</v>
      </c>
      <c r="H448" s="10">
        <v>554.4</v>
      </c>
    </row>
    <row r="449" ht="16.3" customHeight="1" spans="1:8">
      <c r="A449" s="6" t="s">
        <v>3291</v>
      </c>
      <c r="B449" s="7" t="s">
        <v>3289</v>
      </c>
      <c r="C449" s="7" t="s">
        <v>617</v>
      </c>
      <c r="D449" s="7" t="s">
        <v>113</v>
      </c>
      <c r="E449" s="6" t="s">
        <v>595</v>
      </c>
      <c r="F449" s="11">
        <v>126</v>
      </c>
      <c r="G449" s="11">
        <v>3.2</v>
      </c>
      <c r="H449" s="10">
        <v>403.2</v>
      </c>
    </row>
    <row r="450" ht="16.3" customHeight="1" spans="1:8">
      <c r="A450" s="6" t="s">
        <v>3292</v>
      </c>
      <c r="B450" s="7" t="s">
        <v>3289</v>
      </c>
      <c r="C450" s="7" t="s">
        <v>594</v>
      </c>
      <c r="D450" s="7" t="s">
        <v>113</v>
      </c>
      <c r="E450" s="6" t="s">
        <v>595</v>
      </c>
      <c r="F450" s="11">
        <v>882</v>
      </c>
      <c r="G450" s="11">
        <v>2.1</v>
      </c>
      <c r="H450" s="10">
        <v>1852.2</v>
      </c>
    </row>
    <row r="451" ht="16.3" customHeight="1" spans="1:8">
      <c r="A451" s="6" t="s">
        <v>3293</v>
      </c>
      <c r="B451" s="7" t="s">
        <v>3289</v>
      </c>
      <c r="C451" s="7" t="s">
        <v>603</v>
      </c>
      <c r="D451" s="7" t="s">
        <v>113</v>
      </c>
      <c r="E451" s="6" t="s">
        <v>595</v>
      </c>
      <c r="F451" s="11">
        <v>810</v>
      </c>
      <c r="G451" s="11">
        <v>3.2</v>
      </c>
      <c r="H451" s="10">
        <v>2592</v>
      </c>
    </row>
    <row r="452" ht="16.3" customHeight="1" spans="1:8">
      <c r="A452" s="6" t="s">
        <v>3294</v>
      </c>
      <c r="B452" s="7" t="s">
        <v>3289</v>
      </c>
      <c r="C452" s="7" t="s">
        <v>610</v>
      </c>
      <c r="D452" s="7" t="s">
        <v>113</v>
      </c>
      <c r="E452" s="6" t="s">
        <v>595</v>
      </c>
      <c r="F452" s="11">
        <v>932.5</v>
      </c>
      <c r="G452" s="11">
        <v>3.2</v>
      </c>
      <c r="H452" s="10">
        <v>2984</v>
      </c>
    </row>
    <row r="453" ht="27.9" customHeight="1" spans="1:8">
      <c r="A453" s="6" t="s">
        <v>3295</v>
      </c>
      <c r="B453" s="7" t="s">
        <v>3289</v>
      </c>
      <c r="C453" s="7" t="s">
        <v>594</v>
      </c>
      <c r="D453" s="7" t="s">
        <v>113</v>
      </c>
      <c r="E453" s="6" t="s">
        <v>595</v>
      </c>
      <c r="F453" s="11">
        <v>1987.2</v>
      </c>
      <c r="G453" s="11">
        <v>2.7</v>
      </c>
      <c r="H453" s="10">
        <v>5365.44</v>
      </c>
    </row>
    <row r="454" ht="27.9" customHeight="1" spans="1:8">
      <c r="A454" s="6" t="s">
        <v>3296</v>
      </c>
      <c r="B454" s="7" t="s">
        <v>3297</v>
      </c>
      <c r="C454" s="7" t="s">
        <v>3298</v>
      </c>
      <c r="D454" s="7" t="s">
        <v>113</v>
      </c>
      <c r="E454" s="6" t="s">
        <v>259</v>
      </c>
      <c r="F454" s="11">
        <v>1.025</v>
      </c>
      <c r="G454" s="11">
        <v>733.31</v>
      </c>
      <c r="H454" s="10">
        <v>751.34</v>
      </c>
    </row>
    <row r="455" ht="27.9" customHeight="1" spans="1:8">
      <c r="A455" s="6" t="s">
        <v>3299</v>
      </c>
      <c r="B455" s="7" t="s">
        <v>3300</v>
      </c>
      <c r="C455" s="7" t="s">
        <v>3301</v>
      </c>
      <c r="D455" s="7" t="s">
        <v>113</v>
      </c>
      <c r="E455" s="6" t="s">
        <v>259</v>
      </c>
      <c r="F455" s="11">
        <v>0.058</v>
      </c>
      <c r="G455" s="11">
        <v>687.834</v>
      </c>
      <c r="H455" s="10">
        <v>39.89</v>
      </c>
    </row>
    <row r="456" ht="16.3" customHeight="1" spans="1:8">
      <c r="A456" s="6" t="s">
        <v>3302</v>
      </c>
      <c r="B456" s="7" t="s">
        <v>3303</v>
      </c>
      <c r="C456" s="7" t="s">
        <v>3304</v>
      </c>
      <c r="D456" s="7" t="s">
        <v>3305</v>
      </c>
      <c r="E456" s="6" t="s">
        <v>259</v>
      </c>
      <c r="F456" s="11">
        <v>0.094</v>
      </c>
      <c r="G456" s="11">
        <v>374.297</v>
      </c>
      <c r="H456" s="10">
        <v>35.03</v>
      </c>
    </row>
    <row r="457" ht="16.3" customHeight="1" spans="1:8">
      <c r="A457" s="6" t="s">
        <v>3306</v>
      </c>
      <c r="B457" s="7" t="s">
        <v>3307</v>
      </c>
      <c r="C457" s="7" t="s">
        <v>3304</v>
      </c>
      <c r="D457" s="7" t="s">
        <v>3308</v>
      </c>
      <c r="E457" s="6" t="s">
        <v>259</v>
      </c>
      <c r="F457" s="11">
        <v>0.141</v>
      </c>
      <c r="G457" s="11">
        <v>350.44</v>
      </c>
      <c r="H457" s="10">
        <v>49.5</v>
      </c>
    </row>
    <row r="458" ht="16.3" customHeight="1" spans="1:8">
      <c r="A458" s="6" t="s">
        <v>3309</v>
      </c>
      <c r="B458" s="7" t="s">
        <v>3310</v>
      </c>
      <c r="C458" s="7" t="s">
        <v>3304</v>
      </c>
      <c r="D458" s="7" t="s">
        <v>3311</v>
      </c>
      <c r="E458" s="6" t="s">
        <v>259</v>
      </c>
      <c r="F458" s="11">
        <v>4.62</v>
      </c>
      <c r="G458" s="11">
        <v>314.529</v>
      </c>
      <c r="H458" s="10">
        <v>1452.97</v>
      </c>
    </row>
    <row r="459" ht="16.3" customHeight="1" spans="1:8">
      <c r="A459" s="6" t="s">
        <v>3312</v>
      </c>
      <c r="B459" s="7" t="s">
        <v>3313</v>
      </c>
      <c r="C459" s="7" t="s">
        <v>3314</v>
      </c>
      <c r="D459" s="7" t="s">
        <v>3315</v>
      </c>
      <c r="E459" s="6" t="s">
        <v>259</v>
      </c>
      <c r="F459" s="11">
        <v>4.651</v>
      </c>
      <c r="G459" s="11">
        <v>272.806</v>
      </c>
      <c r="H459" s="10">
        <v>1268.83</v>
      </c>
    </row>
    <row r="460" ht="16.3" customHeight="1" spans="1:8">
      <c r="A460" s="6" t="s">
        <v>3316</v>
      </c>
      <c r="B460" s="7" t="s">
        <v>3317</v>
      </c>
      <c r="C460" s="7" t="s">
        <v>3318</v>
      </c>
      <c r="D460" s="7" t="s">
        <v>3319</v>
      </c>
      <c r="E460" s="6" t="s">
        <v>259</v>
      </c>
      <c r="F460" s="11">
        <v>29.93</v>
      </c>
      <c r="G460" s="11">
        <v>482.19</v>
      </c>
      <c r="H460" s="10">
        <v>14431.76</v>
      </c>
    </row>
    <row r="461" ht="25.6" customHeight="1" spans="1:8">
      <c r="A461" s="2" t="s">
        <v>2416</v>
      </c>
      <c r="B461" s="2"/>
      <c r="C461" s="2"/>
      <c r="D461" s="2"/>
      <c r="E461" s="2"/>
      <c r="F461" s="2"/>
      <c r="G461" s="2"/>
      <c r="H461" s="2"/>
    </row>
    <row r="462" ht="17.85" customHeight="1" spans="1:8">
      <c r="A462" s="3" t="s">
        <v>113</v>
      </c>
      <c r="B462" s="3"/>
      <c r="C462" s="3"/>
      <c r="D462" s="3"/>
      <c r="E462" s="3"/>
      <c r="F462" s="3"/>
      <c r="G462" s="3"/>
      <c r="H462" s="3"/>
    </row>
    <row r="463" ht="17.05" customHeight="1" spans="1:8">
      <c r="A463" s="4" t="s">
        <v>220</v>
      </c>
      <c r="B463" s="4"/>
      <c r="C463" s="4"/>
      <c r="D463" s="4"/>
      <c r="E463" s="4"/>
      <c r="F463" s="4"/>
      <c r="G463" s="3" t="s">
        <v>211</v>
      </c>
      <c r="H463" s="3"/>
    </row>
    <row r="464" ht="31" customHeight="1" spans="1:8">
      <c r="A464" s="5" t="s">
        <v>55</v>
      </c>
      <c r="B464" s="5" t="s">
        <v>2417</v>
      </c>
      <c r="C464" s="5" t="s">
        <v>2418</v>
      </c>
      <c r="D464" s="5" t="s">
        <v>2419</v>
      </c>
      <c r="E464" s="5" t="s">
        <v>66</v>
      </c>
      <c r="F464" s="6" t="s">
        <v>67</v>
      </c>
      <c r="G464" s="5" t="s">
        <v>2420</v>
      </c>
      <c r="H464" s="6" t="s">
        <v>229</v>
      </c>
    </row>
    <row r="465" ht="27.9" customHeight="1" spans="1:8">
      <c r="A465" s="6" t="s">
        <v>3320</v>
      </c>
      <c r="B465" s="7" t="s">
        <v>3321</v>
      </c>
      <c r="C465" s="7" t="s">
        <v>3322</v>
      </c>
      <c r="D465" s="7" t="s">
        <v>3323</v>
      </c>
      <c r="E465" s="6" t="s">
        <v>259</v>
      </c>
      <c r="F465" s="11">
        <v>0.046</v>
      </c>
      <c r="G465" s="11">
        <v>157.363</v>
      </c>
      <c r="H465" s="10">
        <v>7.27</v>
      </c>
    </row>
    <row r="466" ht="27.9" customHeight="1" spans="1:8">
      <c r="A466" s="6" t="s">
        <v>3324</v>
      </c>
      <c r="B466" s="7" t="s">
        <v>3321</v>
      </c>
      <c r="C466" s="7" t="s">
        <v>3322</v>
      </c>
      <c r="D466" s="7" t="s">
        <v>3323</v>
      </c>
      <c r="E466" s="6" t="s">
        <v>259</v>
      </c>
      <c r="F466" s="9"/>
      <c r="G466" s="11">
        <v>155.323</v>
      </c>
      <c r="H466" s="9"/>
    </row>
    <row r="467" ht="27.9" customHeight="1" spans="1:8">
      <c r="A467" s="6" t="s">
        <v>3325</v>
      </c>
      <c r="B467" s="7" t="s">
        <v>3326</v>
      </c>
      <c r="C467" s="7" t="s">
        <v>3327</v>
      </c>
      <c r="D467" s="7" t="s">
        <v>3328</v>
      </c>
      <c r="E467" s="6" t="s">
        <v>259</v>
      </c>
      <c r="F467" s="11">
        <v>0.401</v>
      </c>
      <c r="G467" s="11">
        <v>266.257</v>
      </c>
      <c r="H467" s="10">
        <v>106.71</v>
      </c>
    </row>
    <row r="468" ht="27.9" customHeight="1" spans="1:8">
      <c r="A468" s="6" t="s">
        <v>3329</v>
      </c>
      <c r="B468" s="7" t="s">
        <v>3330</v>
      </c>
      <c r="C468" s="7" t="s">
        <v>3327</v>
      </c>
      <c r="D468" s="7" t="s">
        <v>3331</v>
      </c>
      <c r="E468" s="6" t="s">
        <v>259</v>
      </c>
      <c r="F468" s="11">
        <v>16.13</v>
      </c>
      <c r="G468" s="11">
        <v>237.907</v>
      </c>
      <c r="H468" s="10">
        <v>3837.54</v>
      </c>
    </row>
    <row r="469" ht="16.3" customHeight="1" spans="1:8">
      <c r="A469" s="6" t="s">
        <v>3332</v>
      </c>
      <c r="B469" s="7" t="s">
        <v>3333</v>
      </c>
      <c r="C469" s="7" t="s">
        <v>3334</v>
      </c>
      <c r="D469" s="7" t="s">
        <v>3319</v>
      </c>
      <c r="E469" s="6" t="s">
        <v>259</v>
      </c>
      <c r="F469" s="11">
        <v>0.018</v>
      </c>
      <c r="G469" s="11">
        <v>398.173</v>
      </c>
      <c r="H469" s="10">
        <v>7.22</v>
      </c>
    </row>
    <row r="470" ht="16.3" customHeight="1" spans="1:8">
      <c r="A470" s="6" t="s">
        <v>3335</v>
      </c>
      <c r="B470" s="7" t="s">
        <v>3336</v>
      </c>
      <c r="C470" s="7" t="s">
        <v>3337</v>
      </c>
      <c r="D470" s="7" t="s">
        <v>3338</v>
      </c>
      <c r="E470" s="6" t="s">
        <v>259</v>
      </c>
      <c r="F470" s="11">
        <v>0.186</v>
      </c>
      <c r="G470" s="11">
        <v>357.193</v>
      </c>
      <c r="H470" s="10">
        <v>66.46</v>
      </c>
    </row>
    <row r="471" ht="16.3" customHeight="1" spans="1:8">
      <c r="A471" s="6" t="s">
        <v>3339</v>
      </c>
      <c r="B471" s="7" t="s">
        <v>3340</v>
      </c>
      <c r="C471" s="7" t="s">
        <v>3341</v>
      </c>
      <c r="D471" s="7" t="s">
        <v>3342</v>
      </c>
      <c r="E471" s="6" t="s">
        <v>259</v>
      </c>
      <c r="F471" s="11">
        <v>3.562</v>
      </c>
      <c r="G471" s="11">
        <v>142.791</v>
      </c>
      <c r="H471" s="10">
        <v>508.67</v>
      </c>
    </row>
    <row r="472" ht="16.3" customHeight="1" spans="1:8">
      <c r="A472" s="6" t="s">
        <v>3343</v>
      </c>
      <c r="B472" s="7" t="s">
        <v>3344</v>
      </c>
      <c r="C472" s="7" t="s">
        <v>3341</v>
      </c>
      <c r="D472" s="7" t="s">
        <v>3345</v>
      </c>
      <c r="E472" s="6" t="s">
        <v>259</v>
      </c>
      <c r="F472" s="11">
        <v>5.343</v>
      </c>
      <c r="G472" s="11">
        <v>149.153</v>
      </c>
      <c r="H472" s="10">
        <v>796.98</v>
      </c>
    </row>
    <row r="473" ht="16.3" customHeight="1" spans="1:8">
      <c r="A473" s="6" t="s">
        <v>3346</v>
      </c>
      <c r="B473" s="7" t="s">
        <v>3347</v>
      </c>
      <c r="C473" s="7" t="s">
        <v>3348</v>
      </c>
      <c r="D473" s="7" t="s">
        <v>3349</v>
      </c>
      <c r="E473" s="6" t="s">
        <v>259</v>
      </c>
      <c r="F473" s="11">
        <v>0.016</v>
      </c>
      <c r="G473" s="11">
        <v>7981.073</v>
      </c>
      <c r="H473" s="10">
        <v>128.58</v>
      </c>
    </row>
    <row r="474" ht="16.3" customHeight="1" spans="1:8">
      <c r="A474" s="6" t="s">
        <v>3350</v>
      </c>
      <c r="B474" s="7" t="s">
        <v>3351</v>
      </c>
      <c r="C474" s="7" t="s">
        <v>3352</v>
      </c>
      <c r="D474" s="7" t="s">
        <v>113</v>
      </c>
      <c r="E474" s="6" t="s">
        <v>259</v>
      </c>
      <c r="F474" s="11">
        <v>1.132</v>
      </c>
      <c r="G474" s="11">
        <v>548.164</v>
      </c>
      <c r="H474" s="10">
        <v>620.68</v>
      </c>
    </row>
    <row r="475" ht="16.3" customHeight="1" spans="1:8">
      <c r="A475" s="6" t="s">
        <v>3353</v>
      </c>
      <c r="B475" s="7" t="s">
        <v>3354</v>
      </c>
      <c r="C475" s="7" t="s">
        <v>3355</v>
      </c>
      <c r="D475" s="7" t="s">
        <v>113</v>
      </c>
      <c r="E475" s="6" t="s">
        <v>259</v>
      </c>
      <c r="F475" s="11">
        <v>0.218</v>
      </c>
      <c r="G475" s="11">
        <v>526.684</v>
      </c>
      <c r="H475" s="10">
        <v>114.7</v>
      </c>
    </row>
    <row r="476" ht="16.3" customHeight="1" spans="1:8">
      <c r="A476" s="6" t="s">
        <v>3356</v>
      </c>
      <c r="B476" s="7" t="s">
        <v>3357</v>
      </c>
      <c r="C476" s="7" t="s">
        <v>3358</v>
      </c>
      <c r="D476" s="7" t="s">
        <v>3359</v>
      </c>
      <c r="E476" s="6" t="s">
        <v>1919</v>
      </c>
      <c r="F476" s="11">
        <v>187.441</v>
      </c>
      <c r="G476" s="11">
        <v>5.59</v>
      </c>
      <c r="H476" s="10">
        <v>1047.79</v>
      </c>
    </row>
    <row r="477" ht="16.3" customHeight="1" spans="1:8">
      <c r="A477" s="6" t="s">
        <v>3360</v>
      </c>
      <c r="B477" s="7" t="s">
        <v>3361</v>
      </c>
      <c r="C477" s="7" t="s">
        <v>3362</v>
      </c>
      <c r="D477" s="7" t="s">
        <v>113</v>
      </c>
      <c r="E477" s="6" t="s">
        <v>259</v>
      </c>
      <c r="F477" s="11">
        <v>0.023</v>
      </c>
      <c r="G477" s="11">
        <v>3968.04</v>
      </c>
      <c r="H477" s="10">
        <v>93.19</v>
      </c>
    </row>
    <row r="478" ht="27.9" customHeight="1" spans="1:8">
      <c r="A478" s="6" t="s">
        <v>3363</v>
      </c>
      <c r="B478" s="7" t="s">
        <v>3364</v>
      </c>
      <c r="C478" s="7" t="s">
        <v>3365</v>
      </c>
      <c r="D478" s="7" t="s">
        <v>3366</v>
      </c>
      <c r="E478" s="6" t="s">
        <v>259</v>
      </c>
      <c r="F478" s="11">
        <v>0.035</v>
      </c>
      <c r="G478" s="11">
        <v>198.256</v>
      </c>
      <c r="H478" s="10">
        <v>6.84</v>
      </c>
    </row>
    <row r="479" ht="27.9" customHeight="1" spans="1:8">
      <c r="A479" s="6" t="s">
        <v>3367</v>
      </c>
      <c r="B479" s="7" t="s">
        <v>3368</v>
      </c>
      <c r="C479" s="7" t="s">
        <v>3365</v>
      </c>
      <c r="D479" s="7" t="s">
        <v>3369</v>
      </c>
      <c r="E479" s="6" t="s">
        <v>259</v>
      </c>
      <c r="F479" s="11">
        <v>14.381</v>
      </c>
      <c r="G479" s="11">
        <v>216.554</v>
      </c>
      <c r="H479" s="10">
        <v>3114.16</v>
      </c>
    </row>
    <row r="480" ht="27.9" customHeight="1" spans="1:8">
      <c r="A480" s="6" t="s">
        <v>3370</v>
      </c>
      <c r="B480" s="7" t="s">
        <v>3371</v>
      </c>
      <c r="C480" s="7" t="s">
        <v>3372</v>
      </c>
      <c r="D480" s="7" t="s">
        <v>3373</v>
      </c>
      <c r="E480" s="6" t="s">
        <v>259</v>
      </c>
      <c r="F480" s="11">
        <v>0.1</v>
      </c>
      <c r="G480" s="11">
        <v>273.427</v>
      </c>
      <c r="H480" s="10">
        <v>27.39</v>
      </c>
    </row>
    <row r="481" ht="27.9" customHeight="1" spans="1:8">
      <c r="A481" s="6" t="s">
        <v>3374</v>
      </c>
      <c r="B481" s="7" t="s">
        <v>3375</v>
      </c>
      <c r="C481" s="7" t="s">
        <v>3365</v>
      </c>
      <c r="D481" s="7" t="s">
        <v>3376</v>
      </c>
      <c r="E481" s="6" t="s">
        <v>259</v>
      </c>
      <c r="F481" s="11">
        <v>19.384</v>
      </c>
      <c r="G481" s="11">
        <v>200.057</v>
      </c>
      <c r="H481" s="10">
        <v>3877.89</v>
      </c>
    </row>
    <row r="482" ht="27.9" customHeight="1" spans="1:8">
      <c r="A482" s="6" t="s">
        <v>3377</v>
      </c>
      <c r="B482" s="7" t="s">
        <v>3375</v>
      </c>
      <c r="C482" s="7" t="s">
        <v>3365</v>
      </c>
      <c r="D482" s="7" t="s">
        <v>3376</v>
      </c>
      <c r="E482" s="6" t="s">
        <v>259</v>
      </c>
      <c r="F482" s="11">
        <v>2.304</v>
      </c>
      <c r="G482" s="11">
        <v>201.357</v>
      </c>
      <c r="H482" s="10">
        <v>463.91</v>
      </c>
    </row>
    <row r="483" ht="27.9" customHeight="1" spans="1:8">
      <c r="A483" s="6" t="s">
        <v>3378</v>
      </c>
      <c r="B483" s="7" t="s">
        <v>3379</v>
      </c>
      <c r="C483" s="7" t="s">
        <v>3365</v>
      </c>
      <c r="D483" s="7" t="s">
        <v>3380</v>
      </c>
      <c r="E483" s="6" t="s">
        <v>259</v>
      </c>
      <c r="F483" s="11">
        <v>73.474</v>
      </c>
      <c r="G483" s="11">
        <v>210.712</v>
      </c>
      <c r="H483" s="10">
        <v>15481.94</v>
      </c>
    </row>
    <row r="484" ht="27.9" customHeight="1" spans="1:8">
      <c r="A484" s="6" t="s">
        <v>3381</v>
      </c>
      <c r="B484" s="7" t="s">
        <v>3382</v>
      </c>
      <c r="C484" s="7" t="s">
        <v>3383</v>
      </c>
      <c r="D484" s="7" t="s">
        <v>3384</v>
      </c>
      <c r="E484" s="6" t="s">
        <v>259</v>
      </c>
      <c r="F484" s="11">
        <v>150.044</v>
      </c>
      <c r="G484" s="11">
        <v>337.7</v>
      </c>
      <c r="H484" s="10">
        <v>50669.93</v>
      </c>
    </row>
    <row r="485" ht="16.3" customHeight="1" spans="1:8">
      <c r="A485" s="6" t="s">
        <v>110</v>
      </c>
      <c r="B485" s="7" t="s">
        <v>113</v>
      </c>
      <c r="C485" s="6" t="s">
        <v>3385</v>
      </c>
      <c r="D485" s="7" t="s">
        <v>113</v>
      </c>
      <c r="E485" s="6" t="s">
        <v>113</v>
      </c>
      <c r="F485" s="8" t="s">
        <v>113</v>
      </c>
      <c r="G485" s="8" t="s">
        <v>113</v>
      </c>
      <c r="H485" s="8" t="s">
        <v>113</v>
      </c>
    </row>
    <row r="486" ht="16.3" customHeight="1" spans="1:8">
      <c r="A486" s="6" t="s">
        <v>121</v>
      </c>
      <c r="B486" s="7" t="s">
        <v>3386</v>
      </c>
      <c r="C486" s="7" t="s">
        <v>1707</v>
      </c>
      <c r="D486" s="7" t="s">
        <v>3387</v>
      </c>
      <c r="E486" s="6" t="s">
        <v>1709</v>
      </c>
      <c r="F486" s="11">
        <v>1</v>
      </c>
      <c r="G486" s="11">
        <v>1526</v>
      </c>
      <c r="H486" s="10">
        <v>1526</v>
      </c>
    </row>
    <row r="487" ht="16.3" customHeight="1" spans="1:8">
      <c r="A487" s="6" t="s">
        <v>122</v>
      </c>
      <c r="B487" s="7" t="s">
        <v>3386</v>
      </c>
      <c r="C487" s="7" t="s">
        <v>1712</v>
      </c>
      <c r="D487" s="7" t="s">
        <v>113</v>
      </c>
      <c r="E487" s="6" t="s">
        <v>1709</v>
      </c>
      <c r="F487" s="11">
        <v>1</v>
      </c>
      <c r="G487" s="11">
        <v>3500</v>
      </c>
      <c r="H487" s="10">
        <v>3500</v>
      </c>
    </row>
    <row r="488" ht="16.3" customHeight="1" spans="1:8">
      <c r="A488" s="6" t="s">
        <v>123</v>
      </c>
      <c r="B488" s="7" t="s">
        <v>3386</v>
      </c>
      <c r="C488" s="7" t="s">
        <v>1718</v>
      </c>
      <c r="D488" s="7" t="s">
        <v>113</v>
      </c>
      <c r="E488" s="6" t="s">
        <v>1709</v>
      </c>
      <c r="F488" s="11">
        <v>1</v>
      </c>
      <c r="G488" s="11">
        <v>2500</v>
      </c>
      <c r="H488" s="10">
        <v>2500</v>
      </c>
    </row>
    <row r="489" ht="16.3" customHeight="1" spans="1:8">
      <c r="A489" s="6" t="s">
        <v>125</v>
      </c>
      <c r="B489" s="7" t="s">
        <v>3386</v>
      </c>
      <c r="C489" s="7" t="s">
        <v>1723</v>
      </c>
      <c r="D489" s="7" t="s">
        <v>113</v>
      </c>
      <c r="E489" s="6" t="s">
        <v>1709</v>
      </c>
      <c r="F489" s="11">
        <v>1</v>
      </c>
      <c r="G489" s="11">
        <v>2500</v>
      </c>
      <c r="H489" s="10">
        <v>2500</v>
      </c>
    </row>
    <row r="490" ht="16.3" customHeight="1" spans="1:8">
      <c r="A490" s="6" t="s">
        <v>3388</v>
      </c>
      <c r="B490" s="7" t="s">
        <v>113</v>
      </c>
      <c r="C490" s="6" t="s">
        <v>3389</v>
      </c>
      <c r="D490" s="7" t="s">
        <v>113</v>
      </c>
      <c r="E490" s="6" t="s">
        <v>113</v>
      </c>
      <c r="F490" s="8" t="s">
        <v>113</v>
      </c>
      <c r="G490" s="8" t="s">
        <v>113</v>
      </c>
      <c r="H490" s="8" t="s">
        <v>113</v>
      </c>
    </row>
    <row r="491" ht="27.9" customHeight="1" spans="1:8">
      <c r="A491" s="6" t="s">
        <v>121</v>
      </c>
      <c r="B491" s="7" t="s">
        <v>3390</v>
      </c>
      <c r="C491" s="7" t="s">
        <v>2135</v>
      </c>
      <c r="D491" s="7" t="s">
        <v>113</v>
      </c>
      <c r="E491" s="6" t="s">
        <v>2124</v>
      </c>
      <c r="F491" s="11">
        <v>21.265</v>
      </c>
      <c r="G491" s="11">
        <v>1</v>
      </c>
      <c r="H491" s="10">
        <v>21.26</v>
      </c>
    </row>
    <row r="492" ht="16.3" customHeight="1" spans="1:8">
      <c r="A492" s="6" t="s">
        <v>122</v>
      </c>
      <c r="B492" s="7" t="s">
        <v>3391</v>
      </c>
      <c r="C492" s="7" t="s">
        <v>3392</v>
      </c>
      <c r="D492" s="7" t="s">
        <v>3393</v>
      </c>
      <c r="E492" s="6" t="s">
        <v>3394</v>
      </c>
      <c r="F492" s="11">
        <v>0.01</v>
      </c>
      <c r="G492" s="11">
        <v>6.03</v>
      </c>
      <c r="H492" s="10">
        <v>0.06</v>
      </c>
    </row>
    <row r="493" ht="16.3" customHeight="1" spans="1:8">
      <c r="A493" s="6" t="s">
        <v>123</v>
      </c>
      <c r="B493" s="7" t="s">
        <v>3395</v>
      </c>
      <c r="C493" s="7" t="s">
        <v>3396</v>
      </c>
      <c r="D493" s="7" t="s">
        <v>113</v>
      </c>
      <c r="E493" s="6" t="s">
        <v>3394</v>
      </c>
      <c r="F493" s="11">
        <v>0.349</v>
      </c>
      <c r="G493" s="11">
        <v>39.84</v>
      </c>
      <c r="H493" s="10">
        <v>13.89</v>
      </c>
    </row>
    <row r="494" ht="16.3" customHeight="1" spans="1:8">
      <c r="A494" s="6" t="s">
        <v>125</v>
      </c>
      <c r="B494" s="7" t="s">
        <v>3397</v>
      </c>
      <c r="C494" s="7" t="s">
        <v>3398</v>
      </c>
      <c r="D494" s="7" t="s">
        <v>113</v>
      </c>
      <c r="E494" s="6" t="s">
        <v>3394</v>
      </c>
      <c r="F494" s="11">
        <v>0.05</v>
      </c>
      <c r="G494" s="11">
        <v>5.51</v>
      </c>
      <c r="H494" s="10">
        <v>0.28</v>
      </c>
    </row>
    <row r="495" ht="16.3" customHeight="1" spans="1:8">
      <c r="A495" s="6" t="s">
        <v>137</v>
      </c>
      <c r="B495" s="7" t="s">
        <v>3399</v>
      </c>
      <c r="C495" s="7" t="s">
        <v>3400</v>
      </c>
      <c r="D495" s="7" t="s">
        <v>3401</v>
      </c>
      <c r="E495" s="6" t="s">
        <v>3394</v>
      </c>
      <c r="F495" s="11">
        <v>0.5</v>
      </c>
      <c r="G495" s="11">
        <v>1494.621</v>
      </c>
      <c r="H495" s="10">
        <v>747.31</v>
      </c>
    </row>
    <row r="496" ht="16.3" customHeight="1" spans="1:8">
      <c r="A496" s="6" t="s">
        <v>138</v>
      </c>
      <c r="B496" s="7" t="s">
        <v>3402</v>
      </c>
      <c r="C496" s="7" t="s">
        <v>3400</v>
      </c>
      <c r="D496" s="7" t="s">
        <v>3403</v>
      </c>
      <c r="E496" s="6" t="s">
        <v>3394</v>
      </c>
      <c r="F496" s="11">
        <v>0.486</v>
      </c>
      <c r="G496" s="11">
        <v>1525.191</v>
      </c>
      <c r="H496" s="10">
        <v>741.41</v>
      </c>
    </row>
    <row r="497" ht="25.6" customHeight="1" spans="1:8">
      <c r="A497" s="2" t="s">
        <v>2416</v>
      </c>
      <c r="B497" s="2"/>
      <c r="C497" s="2"/>
      <c r="D497" s="2"/>
      <c r="E497" s="2"/>
      <c r="F497" s="2"/>
      <c r="G497" s="2"/>
      <c r="H497" s="2"/>
    </row>
    <row r="498" ht="17.85" customHeight="1" spans="1:8">
      <c r="A498" s="3" t="s">
        <v>113</v>
      </c>
      <c r="B498" s="3"/>
      <c r="C498" s="3"/>
      <c r="D498" s="3"/>
      <c r="E498" s="3"/>
      <c r="F498" s="3"/>
      <c r="G498" s="3"/>
      <c r="H498" s="3"/>
    </row>
    <row r="499" ht="17.05" customHeight="1" spans="1:8">
      <c r="A499" s="4" t="s">
        <v>220</v>
      </c>
      <c r="B499" s="4"/>
      <c r="C499" s="4"/>
      <c r="D499" s="4"/>
      <c r="E499" s="4"/>
      <c r="F499" s="4"/>
      <c r="G499" s="3" t="s">
        <v>213</v>
      </c>
      <c r="H499" s="3"/>
    </row>
    <row r="500" ht="31" customHeight="1" spans="1:8">
      <c r="A500" s="5" t="s">
        <v>55</v>
      </c>
      <c r="B500" s="5" t="s">
        <v>2417</v>
      </c>
      <c r="C500" s="5" t="s">
        <v>2418</v>
      </c>
      <c r="D500" s="5" t="s">
        <v>2419</v>
      </c>
      <c r="E500" s="5" t="s">
        <v>66</v>
      </c>
      <c r="F500" s="6" t="s">
        <v>67</v>
      </c>
      <c r="G500" s="5" t="s">
        <v>2420</v>
      </c>
      <c r="H500" s="6" t="s">
        <v>229</v>
      </c>
    </row>
    <row r="501" ht="16.3" customHeight="1" spans="1:8">
      <c r="A501" s="6" t="s">
        <v>139</v>
      </c>
      <c r="B501" s="7" t="s">
        <v>3402</v>
      </c>
      <c r="C501" s="7" t="s">
        <v>3400</v>
      </c>
      <c r="D501" s="7" t="s">
        <v>3403</v>
      </c>
      <c r="E501" s="6" t="s">
        <v>3394</v>
      </c>
      <c r="F501" s="11">
        <v>0.096</v>
      </c>
      <c r="G501" s="11">
        <v>1465.183</v>
      </c>
      <c r="H501" s="10">
        <v>140.73</v>
      </c>
    </row>
    <row r="502" ht="16.3" customHeight="1" spans="1:8">
      <c r="A502" s="6" t="s">
        <v>274</v>
      </c>
      <c r="B502" s="7" t="s">
        <v>3404</v>
      </c>
      <c r="C502" s="7" t="s">
        <v>3405</v>
      </c>
      <c r="D502" s="7" t="s">
        <v>3406</v>
      </c>
      <c r="E502" s="6" t="s">
        <v>3394</v>
      </c>
      <c r="F502" s="11">
        <v>0.059</v>
      </c>
      <c r="G502" s="11">
        <v>797.834</v>
      </c>
      <c r="H502" s="10">
        <v>46.75</v>
      </c>
    </row>
    <row r="503" ht="27.9" customHeight="1" spans="1:8">
      <c r="A503" s="6" t="s">
        <v>280</v>
      </c>
      <c r="B503" s="7" t="s">
        <v>3407</v>
      </c>
      <c r="C503" s="7" t="s">
        <v>3408</v>
      </c>
      <c r="D503" s="7" t="s">
        <v>3409</v>
      </c>
      <c r="E503" s="6" t="s">
        <v>3394</v>
      </c>
      <c r="F503" s="11">
        <v>15.662</v>
      </c>
      <c r="G503" s="11">
        <v>1711.2</v>
      </c>
      <c r="H503" s="10">
        <v>26801.14</v>
      </c>
    </row>
    <row r="504" ht="16.3" customHeight="1" spans="1:8">
      <c r="A504" s="6" t="s">
        <v>286</v>
      </c>
      <c r="B504" s="7" t="s">
        <v>3410</v>
      </c>
      <c r="C504" s="7" t="s">
        <v>3411</v>
      </c>
      <c r="D504" s="7" t="s">
        <v>3412</v>
      </c>
      <c r="E504" s="6" t="s">
        <v>3394</v>
      </c>
      <c r="F504" s="11">
        <v>7.322</v>
      </c>
      <c r="G504" s="11">
        <v>258.366</v>
      </c>
      <c r="H504" s="10">
        <v>1891.73</v>
      </c>
    </row>
    <row r="505" ht="27.9" customHeight="1" spans="1:8">
      <c r="A505" s="6" t="s">
        <v>293</v>
      </c>
      <c r="B505" s="7" t="s">
        <v>3413</v>
      </c>
      <c r="C505" s="7" t="s">
        <v>3414</v>
      </c>
      <c r="D505" s="7" t="s">
        <v>3415</v>
      </c>
      <c r="E505" s="6" t="s">
        <v>3394</v>
      </c>
      <c r="F505" s="11">
        <v>0.647</v>
      </c>
      <c r="G505" s="11">
        <v>330.098</v>
      </c>
      <c r="H505" s="10">
        <v>213.62</v>
      </c>
    </row>
    <row r="506" ht="27.9" customHeight="1" spans="1:8">
      <c r="A506" s="6" t="s">
        <v>301</v>
      </c>
      <c r="B506" s="7" t="s">
        <v>3416</v>
      </c>
      <c r="C506" s="7" t="s">
        <v>3414</v>
      </c>
      <c r="D506" s="7" t="s">
        <v>3417</v>
      </c>
      <c r="E506" s="6" t="s">
        <v>3394</v>
      </c>
      <c r="F506" s="11">
        <v>0.584</v>
      </c>
      <c r="G506" s="11">
        <v>374.366</v>
      </c>
      <c r="H506" s="10">
        <v>218.66</v>
      </c>
    </row>
    <row r="507" ht="16.3" customHeight="1" spans="1:8">
      <c r="A507" s="6" t="s">
        <v>308</v>
      </c>
      <c r="B507" s="7" t="s">
        <v>3418</v>
      </c>
      <c r="C507" s="7" t="s">
        <v>3419</v>
      </c>
      <c r="D507" s="7" t="s">
        <v>3420</v>
      </c>
      <c r="E507" s="6" t="s">
        <v>3394</v>
      </c>
      <c r="F507" s="11">
        <v>9.636</v>
      </c>
      <c r="G507" s="11">
        <v>166.768</v>
      </c>
      <c r="H507" s="10">
        <v>1606.98</v>
      </c>
    </row>
    <row r="508" ht="16.3" customHeight="1" spans="1:8">
      <c r="A508" s="6" t="s">
        <v>315</v>
      </c>
      <c r="B508" s="7" t="s">
        <v>3421</v>
      </c>
      <c r="C508" s="7" t="s">
        <v>3422</v>
      </c>
      <c r="D508" s="7" t="s">
        <v>113</v>
      </c>
      <c r="E508" s="6" t="s">
        <v>3394</v>
      </c>
      <c r="F508" s="11">
        <v>5.478</v>
      </c>
      <c r="G508" s="11">
        <v>17.605</v>
      </c>
      <c r="H508" s="10">
        <v>96.44</v>
      </c>
    </row>
    <row r="509" ht="16.3" customHeight="1" spans="1:8">
      <c r="A509" s="6" t="s">
        <v>322</v>
      </c>
      <c r="B509" s="7" t="s">
        <v>3423</v>
      </c>
      <c r="C509" s="7" t="s">
        <v>3424</v>
      </c>
      <c r="D509" s="7" t="s">
        <v>113</v>
      </c>
      <c r="E509" s="6" t="s">
        <v>3394</v>
      </c>
      <c r="F509" s="11">
        <v>5.478</v>
      </c>
      <c r="G509" s="11">
        <v>23.236</v>
      </c>
      <c r="H509" s="10">
        <v>127.28</v>
      </c>
    </row>
    <row r="510" ht="16.3" customHeight="1" spans="1:8">
      <c r="A510" s="6" t="s">
        <v>329</v>
      </c>
      <c r="B510" s="7" t="s">
        <v>3425</v>
      </c>
      <c r="C510" s="7" t="s">
        <v>3426</v>
      </c>
      <c r="D510" s="7" t="s">
        <v>113</v>
      </c>
      <c r="E510" s="6" t="s">
        <v>3394</v>
      </c>
      <c r="F510" s="11">
        <v>0.044</v>
      </c>
      <c r="G510" s="11">
        <v>8.97</v>
      </c>
      <c r="H510" s="10">
        <v>0.39</v>
      </c>
    </row>
    <row r="511" ht="16.3" customHeight="1" spans="1:8">
      <c r="A511" s="6" t="s">
        <v>335</v>
      </c>
      <c r="B511" s="7" t="s">
        <v>3427</v>
      </c>
      <c r="C511" s="7" t="s">
        <v>3428</v>
      </c>
      <c r="D511" s="7" t="s">
        <v>3429</v>
      </c>
      <c r="E511" s="6" t="s">
        <v>3394</v>
      </c>
      <c r="F511" s="11">
        <v>0.175</v>
      </c>
      <c r="G511" s="11">
        <v>933.847</v>
      </c>
      <c r="H511" s="10">
        <v>163.77</v>
      </c>
    </row>
    <row r="512" ht="16.3" customHeight="1" spans="1:8">
      <c r="A512" s="6" t="s">
        <v>340</v>
      </c>
      <c r="B512" s="7" t="s">
        <v>3427</v>
      </c>
      <c r="C512" s="7" t="s">
        <v>3428</v>
      </c>
      <c r="D512" s="7" t="s">
        <v>3429</v>
      </c>
      <c r="E512" s="6" t="s">
        <v>3394</v>
      </c>
      <c r="F512" s="11">
        <v>0.134</v>
      </c>
      <c r="G512" s="11">
        <v>900.512</v>
      </c>
      <c r="H512" s="10">
        <v>121.09</v>
      </c>
    </row>
    <row r="513" ht="16.3" customHeight="1" spans="1:8">
      <c r="A513" s="6" t="s">
        <v>347</v>
      </c>
      <c r="B513" s="7" t="s">
        <v>3430</v>
      </c>
      <c r="C513" s="7" t="s">
        <v>3431</v>
      </c>
      <c r="D513" s="7" t="s">
        <v>3432</v>
      </c>
      <c r="E513" s="6" t="s">
        <v>3394</v>
      </c>
      <c r="F513" s="11">
        <v>0.175</v>
      </c>
      <c r="G513" s="11">
        <v>998.544</v>
      </c>
      <c r="H513" s="10">
        <v>175.12</v>
      </c>
    </row>
    <row r="514" ht="16.3" customHeight="1" spans="1:8">
      <c r="A514" s="6" t="s">
        <v>354</v>
      </c>
      <c r="B514" s="7" t="s">
        <v>3433</v>
      </c>
      <c r="C514" s="7" t="s">
        <v>3431</v>
      </c>
      <c r="D514" s="7" t="s">
        <v>3434</v>
      </c>
      <c r="E514" s="6" t="s">
        <v>3394</v>
      </c>
      <c r="F514" s="11">
        <v>0.883</v>
      </c>
      <c r="G514" s="11">
        <v>1136.77</v>
      </c>
      <c r="H514" s="10">
        <v>1003.8</v>
      </c>
    </row>
    <row r="515" ht="16.3" customHeight="1" spans="1:8">
      <c r="A515" s="6" t="s">
        <v>360</v>
      </c>
      <c r="B515" s="7" t="s">
        <v>3433</v>
      </c>
      <c r="C515" s="7" t="s">
        <v>3431</v>
      </c>
      <c r="D515" s="7" t="s">
        <v>3434</v>
      </c>
      <c r="E515" s="6" t="s">
        <v>3394</v>
      </c>
      <c r="F515" s="11">
        <v>0.626</v>
      </c>
      <c r="G515" s="11">
        <v>1081.31</v>
      </c>
      <c r="H515" s="10">
        <v>676.56</v>
      </c>
    </row>
    <row r="516" ht="16.3" customHeight="1" spans="1:8">
      <c r="A516" s="6" t="s">
        <v>366</v>
      </c>
      <c r="B516" s="7" t="s">
        <v>3435</v>
      </c>
      <c r="C516" s="7" t="s">
        <v>3436</v>
      </c>
      <c r="D516" s="7" t="s">
        <v>3437</v>
      </c>
      <c r="E516" s="6" t="s">
        <v>3394</v>
      </c>
      <c r="F516" s="11">
        <v>0.271</v>
      </c>
      <c r="G516" s="11">
        <v>559.823</v>
      </c>
      <c r="H516" s="10">
        <v>151.57</v>
      </c>
    </row>
    <row r="517" ht="16.3" customHeight="1" spans="1:8">
      <c r="A517" s="6" t="s">
        <v>373</v>
      </c>
      <c r="B517" s="7" t="s">
        <v>3438</v>
      </c>
      <c r="C517" s="7" t="s">
        <v>3436</v>
      </c>
      <c r="D517" s="7" t="s">
        <v>3439</v>
      </c>
      <c r="E517" s="6" t="s">
        <v>3394</v>
      </c>
      <c r="F517" s="11">
        <v>0.008</v>
      </c>
      <c r="G517" s="11">
        <v>547.338</v>
      </c>
      <c r="H517" s="10">
        <v>4.43</v>
      </c>
    </row>
    <row r="518" ht="16.3" customHeight="1" spans="1:8">
      <c r="A518" s="6" t="s">
        <v>380</v>
      </c>
      <c r="B518" s="7" t="s">
        <v>3438</v>
      </c>
      <c r="C518" s="7" t="s">
        <v>3436</v>
      </c>
      <c r="D518" s="7" t="s">
        <v>3439</v>
      </c>
      <c r="E518" s="6" t="s">
        <v>3394</v>
      </c>
      <c r="F518" s="11">
        <v>0.167</v>
      </c>
      <c r="G518" s="11">
        <v>580.172</v>
      </c>
      <c r="H518" s="10">
        <v>97.04</v>
      </c>
    </row>
    <row r="519" ht="16.3" customHeight="1" spans="1:8">
      <c r="A519" s="6" t="s">
        <v>386</v>
      </c>
      <c r="B519" s="7" t="s">
        <v>3440</v>
      </c>
      <c r="C519" s="7" t="s">
        <v>3436</v>
      </c>
      <c r="D519" s="7" t="s">
        <v>3441</v>
      </c>
      <c r="E519" s="6" t="s">
        <v>3394</v>
      </c>
      <c r="F519" s="11">
        <v>5.288</v>
      </c>
      <c r="G519" s="11">
        <v>600.836</v>
      </c>
      <c r="H519" s="10">
        <v>3177.44</v>
      </c>
    </row>
    <row r="520" ht="16.3" customHeight="1" spans="1:8">
      <c r="A520" s="6" t="s">
        <v>393</v>
      </c>
      <c r="B520" s="7" t="s">
        <v>3440</v>
      </c>
      <c r="C520" s="7" t="s">
        <v>3436</v>
      </c>
      <c r="D520" s="7" t="s">
        <v>3441</v>
      </c>
      <c r="E520" s="6" t="s">
        <v>3394</v>
      </c>
      <c r="F520" s="11">
        <v>0.159</v>
      </c>
      <c r="G520" s="11">
        <v>601.501</v>
      </c>
      <c r="H520" s="10">
        <v>95.45</v>
      </c>
    </row>
    <row r="521" ht="16.3" customHeight="1" spans="1:8">
      <c r="A521" s="6" t="s">
        <v>400</v>
      </c>
      <c r="B521" s="7" t="s">
        <v>3442</v>
      </c>
      <c r="C521" s="7" t="s">
        <v>3436</v>
      </c>
      <c r="D521" s="7" t="s">
        <v>3443</v>
      </c>
      <c r="E521" s="6" t="s">
        <v>3394</v>
      </c>
      <c r="F521" s="11">
        <v>0.242</v>
      </c>
      <c r="G521" s="11">
        <v>662.135</v>
      </c>
      <c r="H521" s="10">
        <v>160.33</v>
      </c>
    </row>
    <row r="522" ht="16.3" customHeight="1" spans="1:8">
      <c r="A522" s="6" t="s">
        <v>406</v>
      </c>
      <c r="B522" s="7" t="s">
        <v>3444</v>
      </c>
      <c r="C522" s="7" t="s">
        <v>3445</v>
      </c>
      <c r="D522" s="7" t="s">
        <v>3437</v>
      </c>
      <c r="E522" s="6" t="s">
        <v>3394</v>
      </c>
      <c r="F522" s="11">
        <v>0.711</v>
      </c>
      <c r="G522" s="11">
        <v>651.769</v>
      </c>
      <c r="H522" s="10">
        <v>463.42</v>
      </c>
    </row>
    <row r="523" ht="16.3" customHeight="1" spans="1:8">
      <c r="A523" s="6" t="s">
        <v>409</v>
      </c>
      <c r="B523" s="7" t="s">
        <v>3446</v>
      </c>
      <c r="C523" s="7" t="s">
        <v>3445</v>
      </c>
      <c r="D523" s="7" t="s">
        <v>3447</v>
      </c>
      <c r="E523" s="6" t="s">
        <v>3394</v>
      </c>
      <c r="F523" s="11">
        <v>10.098</v>
      </c>
      <c r="G523" s="11">
        <v>1014.529</v>
      </c>
      <c r="H523" s="10">
        <v>10245.13</v>
      </c>
    </row>
    <row r="524" ht="16.3" customHeight="1" spans="1:8">
      <c r="A524" s="6" t="s">
        <v>416</v>
      </c>
      <c r="B524" s="7" t="s">
        <v>3446</v>
      </c>
      <c r="C524" s="7" t="s">
        <v>3445</v>
      </c>
      <c r="D524" s="7" t="s">
        <v>3447</v>
      </c>
      <c r="E524" s="6" t="s">
        <v>3394</v>
      </c>
      <c r="F524" s="11">
        <v>3.304</v>
      </c>
      <c r="G524" s="11">
        <v>983.301</v>
      </c>
      <c r="H524" s="10">
        <v>3248.98</v>
      </c>
    </row>
    <row r="525" ht="16.3" customHeight="1" spans="1:8">
      <c r="A525" s="6" t="s">
        <v>422</v>
      </c>
      <c r="B525" s="7" t="s">
        <v>3448</v>
      </c>
      <c r="C525" s="7" t="s">
        <v>3449</v>
      </c>
      <c r="D525" s="7" t="s">
        <v>3450</v>
      </c>
      <c r="E525" s="6" t="s">
        <v>3394</v>
      </c>
      <c r="F525" s="11">
        <v>0.5</v>
      </c>
      <c r="G525" s="11">
        <v>1597.964</v>
      </c>
      <c r="H525" s="10">
        <v>798.98</v>
      </c>
    </row>
    <row r="526" ht="16.3" customHeight="1" spans="1:8">
      <c r="A526" s="6" t="s">
        <v>429</v>
      </c>
      <c r="B526" s="7" t="s">
        <v>3451</v>
      </c>
      <c r="C526" s="7" t="s">
        <v>3452</v>
      </c>
      <c r="D526" s="7" t="s">
        <v>3453</v>
      </c>
      <c r="E526" s="6" t="s">
        <v>3394</v>
      </c>
      <c r="F526" s="11">
        <v>0.045</v>
      </c>
      <c r="G526" s="11">
        <v>80.367</v>
      </c>
      <c r="H526" s="10">
        <v>3.62</v>
      </c>
    </row>
    <row r="527" ht="16.3" customHeight="1" spans="1:8">
      <c r="A527" s="6" t="s">
        <v>436</v>
      </c>
      <c r="B527" s="7" t="s">
        <v>3454</v>
      </c>
      <c r="C527" s="7" t="s">
        <v>3455</v>
      </c>
      <c r="D527" s="7" t="s">
        <v>3456</v>
      </c>
      <c r="E527" s="6" t="s">
        <v>3394</v>
      </c>
      <c r="F527" s="11">
        <v>3.346</v>
      </c>
      <c r="G527" s="11">
        <v>522.963</v>
      </c>
      <c r="H527" s="10">
        <v>1749.91</v>
      </c>
    </row>
    <row r="528" ht="16.3" customHeight="1" spans="1:8">
      <c r="A528" s="6" t="s">
        <v>440</v>
      </c>
      <c r="B528" s="7" t="s">
        <v>3457</v>
      </c>
      <c r="C528" s="7" t="s">
        <v>3455</v>
      </c>
      <c r="D528" s="7" t="s">
        <v>3458</v>
      </c>
      <c r="E528" s="6" t="s">
        <v>3394</v>
      </c>
      <c r="F528" s="11">
        <v>0.008</v>
      </c>
      <c r="G528" s="11">
        <v>846.79</v>
      </c>
      <c r="H528" s="10">
        <v>6.86</v>
      </c>
    </row>
    <row r="529" ht="16.3" customHeight="1" spans="1:8">
      <c r="A529" s="6" t="s">
        <v>447</v>
      </c>
      <c r="B529" s="7" t="s">
        <v>3457</v>
      </c>
      <c r="C529" s="7" t="s">
        <v>3455</v>
      </c>
      <c r="D529" s="7" t="s">
        <v>3458</v>
      </c>
      <c r="E529" s="6" t="s">
        <v>3394</v>
      </c>
      <c r="F529" s="11">
        <v>2.167</v>
      </c>
      <c r="G529" s="11">
        <v>875.788</v>
      </c>
      <c r="H529" s="10">
        <v>1898.06</v>
      </c>
    </row>
    <row r="530" ht="16.3" customHeight="1" spans="1:8">
      <c r="A530" s="6" t="s">
        <v>455</v>
      </c>
      <c r="B530" s="7" t="s">
        <v>3459</v>
      </c>
      <c r="C530" s="7" t="s">
        <v>3460</v>
      </c>
      <c r="D530" s="7" t="s">
        <v>3461</v>
      </c>
      <c r="E530" s="6" t="s">
        <v>3394</v>
      </c>
      <c r="F530" s="11">
        <v>0.037</v>
      </c>
      <c r="G530" s="11">
        <v>510.334</v>
      </c>
      <c r="H530" s="10">
        <v>18.74</v>
      </c>
    </row>
    <row r="531" ht="16.3" customHeight="1" spans="1:8">
      <c r="A531" s="6" t="s">
        <v>461</v>
      </c>
      <c r="B531" s="7" t="s">
        <v>3462</v>
      </c>
      <c r="C531" s="7" t="s">
        <v>3460</v>
      </c>
      <c r="D531" s="7" t="s">
        <v>3463</v>
      </c>
      <c r="E531" s="6" t="s">
        <v>3394</v>
      </c>
      <c r="F531" s="11">
        <v>0.014</v>
      </c>
      <c r="G531" s="11">
        <v>681.529</v>
      </c>
      <c r="H531" s="10">
        <v>9.49</v>
      </c>
    </row>
    <row r="532" ht="16.3" customHeight="1" spans="1:8">
      <c r="A532" s="6" t="s">
        <v>467</v>
      </c>
      <c r="B532" s="7" t="s">
        <v>3464</v>
      </c>
      <c r="C532" s="7" t="s">
        <v>3465</v>
      </c>
      <c r="D532" s="7" t="s">
        <v>3466</v>
      </c>
      <c r="E532" s="6" t="s">
        <v>3394</v>
      </c>
      <c r="F532" s="11">
        <v>8.476</v>
      </c>
      <c r="G532" s="11">
        <v>27.16</v>
      </c>
      <c r="H532" s="10">
        <v>230.21</v>
      </c>
    </row>
    <row r="533" ht="16.3" customHeight="1" spans="1:8">
      <c r="A533" s="6" t="s">
        <v>473</v>
      </c>
      <c r="B533" s="7" t="s">
        <v>3467</v>
      </c>
      <c r="C533" s="7" t="s">
        <v>3468</v>
      </c>
      <c r="D533" s="7" t="s">
        <v>3469</v>
      </c>
      <c r="E533" s="6" t="s">
        <v>3394</v>
      </c>
      <c r="F533" s="11">
        <v>0.047</v>
      </c>
      <c r="G533" s="11">
        <v>22.675</v>
      </c>
      <c r="H533" s="10">
        <v>1.06</v>
      </c>
    </row>
    <row r="534" ht="16.3" customHeight="1" spans="1:8">
      <c r="A534" s="6" t="s">
        <v>484</v>
      </c>
      <c r="B534" s="7" t="s">
        <v>3470</v>
      </c>
      <c r="C534" s="7" t="s">
        <v>3471</v>
      </c>
      <c r="D534" s="7" t="s">
        <v>113</v>
      </c>
      <c r="E534" s="6" t="s">
        <v>3394</v>
      </c>
      <c r="F534" s="11">
        <v>0.271</v>
      </c>
      <c r="G534" s="11">
        <v>216.49</v>
      </c>
      <c r="H534" s="10">
        <v>58.61</v>
      </c>
    </row>
    <row r="535" ht="16.3" customHeight="1" spans="1:8">
      <c r="A535" s="6" t="s">
        <v>492</v>
      </c>
      <c r="B535" s="7" t="s">
        <v>3472</v>
      </c>
      <c r="C535" s="7" t="s">
        <v>3473</v>
      </c>
      <c r="D535" s="7" t="s">
        <v>113</v>
      </c>
      <c r="E535" s="6" t="s">
        <v>3394</v>
      </c>
      <c r="F535" s="11">
        <v>0.271</v>
      </c>
      <c r="G535" s="11">
        <v>462.25</v>
      </c>
      <c r="H535" s="10">
        <v>125.15</v>
      </c>
    </row>
    <row r="536" ht="16.3" customHeight="1" spans="1:8">
      <c r="A536" s="6" t="s">
        <v>503</v>
      </c>
      <c r="B536" s="7" t="s">
        <v>3474</v>
      </c>
      <c r="C536" s="7" t="s">
        <v>3475</v>
      </c>
      <c r="D536" s="7" t="s">
        <v>113</v>
      </c>
      <c r="E536" s="6" t="s">
        <v>3394</v>
      </c>
      <c r="F536" s="11">
        <v>0.271</v>
      </c>
      <c r="G536" s="11">
        <v>265.64</v>
      </c>
      <c r="H536" s="10">
        <v>71.92</v>
      </c>
    </row>
    <row r="537" ht="16.3" customHeight="1" spans="1:8">
      <c r="A537" s="6" t="s">
        <v>510</v>
      </c>
      <c r="B537" s="7" t="s">
        <v>3476</v>
      </c>
      <c r="C537" s="7" t="s">
        <v>3477</v>
      </c>
      <c r="D537" s="7" t="s">
        <v>3478</v>
      </c>
      <c r="E537" s="6" t="s">
        <v>3394</v>
      </c>
      <c r="F537" s="11">
        <v>0.349</v>
      </c>
      <c r="G537" s="11">
        <v>38.824</v>
      </c>
      <c r="H537" s="10">
        <v>13.53</v>
      </c>
    </row>
    <row r="538" ht="16.3" customHeight="1" spans="1:8">
      <c r="A538" s="6" t="s">
        <v>517</v>
      </c>
      <c r="B538" s="7" t="s">
        <v>3479</v>
      </c>
      <c r="C538" s="7" t="s">
        <v>3480</v>
      </c>
      <c r="D538" s="7" t="s">
        <v>3478</v>
      </c>
      <c r="E538" s="6" t="s">
        <v>3394</v>
      </c>
      <c r="F538" s="11">
        <v>0.592</v>
      </c>
      <c r="G538" s="11">
        <v>23.829</v>
      </c>
      <c r="H538" s="10">
        <v>14.12</v>
      </c>
    </row>
    <row r="539" ht="25.6" customHeight="1" spans="1:8">
      <c r="A539" s="2" t="s">
        <v>2416</v>
      </c>
      <c r="B539" s="2"/>
      <c r="C539" s="2"/>
      <c r="D539" s="2"/>
      <c r="E539" s="2"/>
      <c r="F539" s="2"/>
      <c r="G539" s="2"/>
      <c r="H539" s="2"/>
    </row>
    <row r="540" ht="17.85" customHeight="1" spans="1:8">
      <c r="A540" s="3" t="s">
        <v>113</v>
      </c>
      <c r="B540" s="3"/>
      <c r="C540" s="3"/>
      <c r="D540" s="3"/>
      <c r="E540" s="3"/>
      <c r="F540" s="3"/>
      <c r="G540" s="3"/>
      <c r="H540" s="3"/>
    </row>
    <row r="541" ht="17.05" customHeight="1" spans="1:8">
      <c r="A541" s="4" t="s">
        <v>220</v>
      </c>
      <c r="B541" s="4"/>
      <c r="C541" s="4"/>
      <c r="D541" s="4"/>
      <c r="E541" s="4"/>
      <c r="F541" s="4"/>
      <c r="G541" s="3" t="s">
        <v>217</v>
      </c>
      <c r="H541" s="3"/>
    </row>
    <row r="542" ht="31" customHeight="1" spans="1:8">
      <c r="A542" s="5" t="s">
        <v>55</v>
      </c>
      <c r="B542" s="5" t="s">
        <v>2417</v>
      </c>
      <c r="C542" s="5" t="s">
        <v>2418</v>
      </c>
      <c r="D542" s="5" t="s">
        <v>2419</v>
      </c>
      <c r="E542" s="5" t="s">
        <v>66</v>
      </c>
      <c r="F542" s="6" t="s">
        <v>67</v>
      </c>
      <c r="G542" s="5" t="s">
        <v>2420</v>
      </c>
      <c r="H542" s="6" t="s">
        <v>229</v>
      </c>
    </row>
    <row r="543" ht="16.3" customHeight="1" spans="1:8">
      <c r="A543" s="6" t="s">
        <v>524</v>
      </c>
      <c r="B543" s="7" t="s">
        <v>3481</v>
      </c>
      <c r="C543" s="7" t="s">
        <v>3482</v>
      </c>
      <c r="D543" s="7" t="s">
        <v>113</v>
      </c>
      <c r="E543" s="6" t="s">
        <v>3394</v>
      </c>
      <c r="F543" s="11">
        <v>0.011</v>
      </c>
      <c r="G543" s="11">
        <v>138.46</v>
      </c>
      <c r="H543" s="10">
        <v>1.58</v>
      </c>
    </row>
    <row r="544" ht="16.3" customHeight="1" spans="1:8">
      <c r="A544" s="6" t="s">
        <v>531</v>
      </c>
      <c r="B544" s="7" t="s">
        <v>3483</v>
      </c>
      <c r="C544" s="7" t="s">
        <v>3484</v>
      </c>
      <c r="D544" s="7" t="s">
        <v>3485</v>
      </c>
      <c r="E544" s="6" t="s">
        <v>3394</v>
      </c>
      <c r="F544" s="11">
        <v>0.004</v>
      </c>
      <c r="G544" s="11">
        <v>134.38</v>
      </c>
      <c r="H544" s="10">
        <v>0.6</v>
      </c>
    </row>
    <row r="545" ht="16.3" customHeight="1" spans="1:8">
      <c r="A545" s="6" t="s">
        <v>538</v>
      </c>
      <c r="B545" s="7" t="s">
        <v>3486</v>
      </c>
      <c r="C545" s="7" t="s">
        <v>3487</v>
      </c>
      <c r="D545" s="7" t="s">
        <v>3488</v>
      </c>
      <c r="E545" s="6" t="s">
        <v>3394</v>
      </c>
      <c r="F545" s="11">
        <v>0.004</v>
      </c>
      <c r="G545" s="11">
        <v>306.09</v>
      </c>
      <c r="H545" s="10">
        <v>1.37</v>
      </c>
    </row>
    <row r="546" ht="16.3" customHeight="1" spans="1:8">
      <c r="A546" s="6" t="s">
        <v>543</v>
      </c>
      <c r="B546" s="7" t="s">
        <v>3489</v>
      </c>
      <c r="C546" s="7" t="s">
        <v>3490</v>
      </c>
      <c r="D546" s="7" t="s">
        <v>3491</v>
      </c>
      <c r="E546" s="6" t="s">
        <v>3394</v>
      </c>
      <c r="F546" s="11">
        <v>0.004</v>
      </c>
      <c r="G546" s="11">
        <v>235.6</v>
      </c>
      <c r="H546" s="10">
        <v>1.05</v>
      </c>
    </row>
    <row r="547" ht="16.3" customHeight="1" spans="1:8">
      <c r="A547" s="6" t="s">
        <v>547</v>
      </c>
      <c r="B547" s="7" t="s">
        <v>3492</v>
      </c>
      <c r="C547" s="7" t="s">
        <v>3493</v>
      </c>
      <c r="D547" s="7" t="s">
        <v>3494</v>
      </c>
      <c r="E547" s="6" t="s">
        <v>3394</v>
      </c>
      <c r="F547" s="11">
        <v>0.007</v>
      </c>
      <c r="G547" s="11">
        <v>722.053</v>
      </c>
      <c r="H547" s="10">
        <v>5.38</v>
      </c>
    </row>
    <row r="548" ht="16.3" customHeight="1" spans="1:8">
      <c r="A548" s="6" t="s">
        <v>552</v>
      </c>
      <c r="B548" s="7" t="s">
        <v>3495</v>
      </c>
      <c r="C548" s="7" t="s">
        <v>3496</v>
      </c>
      <c r="D548" s="7" t="s">
        <v>3497</v>
      </c>
      <c r="E548" s="6" t="s">
        <v>3394</v>
      </c>
      <c r="F548" s="11">
        <v>0.403</v>
      </c>
      <c r="G548" s="11">
        <v>76.558</v>
      </c>
      <c r="H548" s="10">
        <v>30.87</v>
      </c>
    </row>
    <row r="549" ht="16.3" customHeight="1" spans="1:8">
      <c r="A549" s="6" t="s">
        <v>560</v>
      </c>
      <c r="B549" s="7" t="s">
        <v>3498</v>
      </c>
      <c r="C549" s="7" t="s">
        <v>3499</v>
      </c>
      <c r="D549" s="7" t="s">
        <v>3500</v>
      </c>
      <c r="E549" s="6" t="s">
        <v>3394</v>
      </c>
      <c r="F549" s="11">
        <v>0.016</v>
      </c>
      <c r="G549" s="11">
        <v>674.596</v>
      </c>
      <c r="H549" s="10">
        <v>11.11</v>
      </c>
    </row>
    <row r="550" ht="16.3" customHeight="1" spans="1:8">
      <c r="A550" s="6" t="s">
        <v>565</v>
      </c>
      <c r="B550" s="7" t="s">
        <v>3501</v>
      </c>
      <c r="C550" s="7" t="s">
        <v>3502</v>
      </c>
      <c r="D550" s="7" t="s">
        <v>2618</v>
      </c>
      <c r="E550" s="6" t="s">
        <v>3394</v>
      </c>
      <c r="F550" s="11">
        <v>9.437</v>
      </c>
      <c r="G550" s="11">
        <v>31.356</v>
      </c>
      <c r="H550" s="10">
        <v>295.91</v>
      </c>
    </row>
    <row r="551" ht="16.3" customHeight="1" spans="1:8">
      <c r="A551" s="6" t="s">
        <v>573</v>
      </c>
      <c r="B551" s="7" t="s">
        <v>3503</v>
      </c>
      <c r="C551" s="7" t="s">
        <v>3504</v>
      </c>
      <c r="D551" s="7" t="s">
        <v>3505</v>
      </c>
      <c r="E551" s="6" t="s">
        <v>3394</v>
      </c>
      <c r="F551" s="11">
        <v>0.016</v>
      </c>
      <c r="G551" s="11">
        <v>20.039</v>
      </c>
      <c r="H551" s="10">
        <v>0.32</v>
      </c>
    </row>
    <row r="552" ht="16.3" customHeight="1" spans="1:8">
      <c r="A552" s="6" t="s">
        <v>580</v>
      </c>
      <c r="B552" s="7" t="s">
        <v>3506</v>
      </c>
      <c r="C552" s="7" t="s">
        <v>3507</v>
      </c>
      <c r="D552" s="7" t="s">
        <v>3508</v>
      </c>
      <c r="E552" s="6" t="s">
        <v>3394</v>
      </c>
      <c r="F552" s="11">
        <v>0.015</v>
      </c>
      <c r="G552" s="11">
        <v>362.97</v>
      </c>
      <c r="H552" s="10">
        <v>5.41</v>
      </c>
    </row>
    <row r="553" ht="16.3" customHeight="1" spans="1:8">
      <c r="A553" s="6" t="s">
        <v>596</v>
      </c>
      <c r="B553" s="7" t="s">
        <v>3509</v>
      </c>
      <c r="C553" s="7" t="s">
        <v>3510</v>
      </c>
      <c r="D553" s="7" t="s">
        <v>3511</v>
      </c>
      <c r="E553" s="6" t="s">
        <v>3394</v>
      </c>
      <c r="F553" s="11">
        <v>0.015</v>
      </c>
      <c r="G553" s="11">
        <v>376.84</v>
      </c>
      <c r="H553" s="10">
        <v>5.61</v>
      </c>
    </row>
    <row r="554" ht="16.3" customHeight="1" spans="1:8">
      <c r="A554" s="6" t="s">
        <v>604</v>
      </c>
      <c r="B554" s="7" t="s">
        <v>3512</v>
      </c>
      <c r="C554" s="7" t="s">
        <v>3513</v>
      </c>
      <c r="D554" s="7" t="s">
        <v>113</v>
      </c>
      <c r="E554" s="6" t="s">
        <v>3394</v>
      </c>
      <c r="F554" s="11">
        <v>0.004</v>
      </c>
      <c r="G554" s="11">
        <v>15.36</v>
      </c>
      <c r="H554" s="10">
        <v>0.06</v>
      </c>
    </row>
    <row r="555" ht="16.3" customHeight="1" spans="1:8">
      <c r="A555" s="6" t="s">
        <v>611</v>
      </c>
      <c r="B555" s="7" t="s">
        <v>3514</v>
      </c>
      <c r="C555" s="7" t="s">
        <v>3515</v>
      </c>
      <c r="D555" s="7" t="s">
        <v>113</v>
      </c>
      <c r="E555" s="6" t="s">
        <v>3394</v>
      </c>
      <c r="F555" s="11">
        <v>19.756</v>
      </c>
      <c r="G555" s="11">
        <v>17</v>
      </c>
      <c r="H555" s="10">
        <v>335.85</v>
      </c>
    </row>
    <row r="556" ht="16.3" customHeight="1" spans="1:8">
      <c r="A556" s="6" t="s">
        <v>618</v>
      </c>
      <c r="B556" s="7" t="s">
        <v>3516</v>
      </c>
      <c r="C556" s="7" t="s">
        <v>3517</v>
      </c>
      <c r="D556" s="7" t="s">
        <v>3518</v>
      </c>
      <c r="E556" s="6" t="s">
        <v>3394</v>
      </c>
      <c r="F556" s="11">
        <v>0.922</v>
      </c>
      <c r="G556" s="11">
        <v>23.964</v>
      </c>
      <c r="H556" s="10">
        <v>22.09</v>
      </c>
    </row>
    <row r="557" ht="16.3" customHeight="1" spans="1:8">
      <c r="A557" s="6" t="s">
        <v>629</v>
      </c>
      <c r="B557" s="7" t="s">
        <v>3519</v>
      </c>
      <c r="C557" s="7" t="s">
        <v>3520</v>
      </c>
      <c r="D557" s="7" t="s">
        <v>3521</v>
      </c>
      <c r="E557" s="6" t="s">
        <v>3394</v>
      </c>
      <c r="F557" s="11">
        <v>0.012</v>
      </c>
      <c r="G557" s="11">
        <v>30.071</v>
      </c>
      <c r="H557" s="10">
        <v>0.37</v>
      </c>
    </row>
    <row r="558" ht="16.3" customHeight="1" spans="1:8">
      <c r="A558" s="6" t="s">
        <v>637</v>
      </c>
      <c r="B558" s="7" t="s">
        <v>3522</v>
      </c>
      <c r="C558" s="7" t="s">
        <v>3523</v>
      </c>
      <c r="D558" s="7" t="s">
        <v>3524</v>
      </c>
      <c r="E558" s="6" t="s">
        <v>3394</v>
      </c>
      <c r="F558" s="11">
        <v>0.015</v>
      </c>
      <c r="G558" s="11">
        <v>79.778</v>
      </c>
      <c r="H558" s="10">
        <v>1.18</v>
      </c>
    </row>
    <row r="559" ht="16.3" customHeight="1" spans="1:8">
      <c r="A559" s="6" t="s">
        <v>646</v>
      </c>
      <c r="B559" s="7" t="s">
        <v>3525</v>
      </c>
      <c r="C559" s="7" t="s">
        <v>3526</v>
      </c>
      <c r="D559" s="7" t="s">
        <v>2604</v>
      </c>
      <c r="E559" s="6" t="s">
        <v>3394</v>
      </c>
      <c r="F559" s="11">
        <v>0.002</v>
      </c>
      <c r="G559" s="11">
        <v>5.46</v>
      </c>
      <c r="H559" s="10">
        <v>0.01</v>
      </c>
    </row>
    <row r="560" ht="16.3" customHeight="1" spans="1:8">
      <c r="A560" s="6" t="s">
        <v>652</v>
      </c>
      <c r="B560" s="7" t="s">
        <v>3527</v>
      </c>
      <c r="C560" s="7" t="s">
        <v>3528</v>
      </c>
      <c r="D560" s="7" t="s">
        <v>113</v>
      </c>
      <c r="E560" s="6" t="s">
        <v>3394</v>
      </c>
      <c r="F560" s="11">
        <v>5.535</v>
      </c>
      <c r="G560" s="11">
        <v>12.67</v>
      </c>
      <c r="H560" s="10">
        <v>70.13</v>
      </c>
    </row>
    <row r="561" ht="16.3" customHeight="1" spans="1:8">
      <c r="A561" s="6" t="s">
        <v>657</v>
      </c>
      <c r="B561" s="7" t="s">
        <v>3529</v>
      </c>
      <c r="C561" s="7" t="s">
        <v>3530</v>
      </c>
      <c r="D561" s="7" t="s">
        <v>3531</v>
      </c>
      <c r="E561" s="6" t="s">
        <v>3394</v>
      </c>
      <c r="F561" s="11">
        <v>0.025</v>
      </c>
      <c r="G561" s="11">
        <v>219.68</v>
      </c>
      <c r="H561" s="10">
        <v>5.56</v>
      </c>
    </row>
    <row r="562" ht="16.3" customHeight="1" spans="1:8">
      <c r="A562" s="6" t="s">
        <v>664</v>
      </c>
      <c r="B562" s="7" t="s">
        <v>3532</v>
      </c>
      <c r="C562" s="7" t="s">
        <v>3533</v>
      </c>
      <c r="D562" s="7" t="s">
        <v>3534</v>
      </c>
      <c r="E562" s="6" t="s">
        <v>3394</v>
      </c>
      <c r="F562" s="11">
        <v>0.616</v>
      </c>
      <c r="G562" s="11">
        <v>54.398</v>
      </c>
      <c r="H562" s="10">
        <v>33.48</v>
      </c>
    </row>
    <row r="563" ht="16.3" customHeight="1" spans="1:8">
      <c r="A563" s="6" t="s">
        <v>671</v>
      </c>
      <c r="B563" s="7" t="s">
        <v>3535</v>
      </c>
      <c r="C563" s="7" t="s">
        <v>3533</v>
      </c>
      <c r="D563" s="7" t="s">
        <v>3536</v>
      </c>
      <c r="E563" s="6" t="s">
        <v>3394</v>
      </c>
      <c r="F563" s="11">
        <v>1.743</v>
      </c>
      <c r="G563" s="11">
        <v>89.46</v>
      </c>
      <c r="H563" s="10">
        <v>155.88</v>
      </c>
    </row>
    <row r="564" ht="16.3" customHeight="1" spans="1:8">
      <c r="A564" s="6" t="s">
        <v>678</v>
      </c>
      <c r="B564" s="7" t="s">
        <v>3537</v>
      </c>
      <c r="C564" s="7" t="s">
        <v>3533</v>
      </c>
      <c r="D564" s="7" t="s">
        <v>3538</v>
      </c>
      <c r="E564" s="6" t="s">
        <v>3394</v>
      </c>
      <c r="F564" s="11">
        <v>0.562</v>
      </c>
      <c r="G564" s="11">
        <v>79.463</v>
      </c>
      <c r="H564" s="10">
        <v>44.64</v>
      </c>
    </row>
    <row r="565" ht="16.3" customHeight="1" spans="1:8">
      <c r="A565" s="6" t="s">
        <v>684</v>
      </c>
      <c r="B565" s="7" t="s">
        <v>3539</v>
      </c>
      <c r="C565" s="7" t="s">
        <v>3540</v>
      </c>
      <c r="D565" s="7" t="s">
        <v>3541</v>
      </c>
      <c r="E565" s="6" t="s">
        <v>3394</v>
      </c>
      <c r="F565" s="11">
        <v>1.413</v>
      </c>
      <c r="G565" s="11">
        <v>83.653</v>
      </c>
      <c r="H565" s="10">
        <v>118.21</v>
      </c>
    </row>
    <row r="566" ht="16.3" customHeight="1" spans="1:8">
      <c r="A566" s="6" t="s">
        <v>688</v>
      </c>
      <c r="B566" s="7" t="s">
        <v>3542</v>
      </c>
      <c r="C566" s="7" t="s">
        <v>3543</v>
      </c>
      <c r="D566" s="7" t="s">
        <v>3544</v>
      </c>
      <c r="E566" s="6" t="s">
        <v>3394</v>
      </c>
      <c r="F566" s="11">
        <v>0.314</v>
      </c>
      <c r="G566" s="11">
        <v>102.38</v>
      </c>
      <c r="H566" s="10">
        <v>32.11</v>
      </c>
    </row>
    <row r="567" ht="16.3" customHeight="1" spans="1:8">
      <c r="A567" s="6" t="s">
        <v>692</v>
      </c>
      <c r="B567" s="7" t="s">
        <v>3545</v>
      </c>
      <c r="C567" s="7" t="s">
        <v>3546</v>
      </c>
      <c r="D567" s="7" t="s">
        <v>3547</v>
      </c>
      <c r="E567" s="6" t="s">
        <v>3394</v>
      </c>
      <c r="F567" s="11">
        <v>5.111</v>
      </c>
      <c r="G567" s="11">
        <v>87.452</v>
      </c>
      <c r="H567" s="10">
        <v>446.93</v>
      </c>
    </row>
    <row r="568" ht="16.3" customHeight="1" spans="1:8">
      <c r="A568" s="6" t="s">
        <v>710</v>
      </c>
      <c r="B568" s="7" t="s">
        <v>3548</v>
      </c>
      <c r="C568" s="7" t="s">
        <v>3549</v>
      </c>
      <c r="D568" s="7" t="s">
        <v>3547</v>
      </c>
      <c r="E568" s="6" t="s">
        <v>3394</v>
      </c>
      <c r="F568" s="11">
        <v>0.051</v>
      </c>
      <c r="G568" s="11">
        <v>119.267</v>
      </c>
      <c r="H568" s="10">
        <v>6.13</v>
      </c>
    </row>
    <row r="569" ht="16.3" customHeight="1" spans="1:8">
      <c r="A569" s="6" t="s">
        <v>718</v>
      </c>
      <c r="B569" s="7" t="s">
        <v>3550</v>
      </c>
      <c r="C569" s="7" t="s">
        <v>3551</v>
      </c>
      <c r="D569" s="7" t="s">
        <v>3552</v>
      </c>
      <c r="E569" s="6" t="s">
        <v>3394</v>
      </c>
      <c r="F569" s="11">
        <v>0.03</v>
      </c>
      <c r="G569" s="11">
        <v>111.18</v>
      </c>
      <c r="H569" s="10">
        <v>3.31</v>
      </c>
    </row>
    <row r="570" ht="16.3" customHeight="1" spans="1:8">
      <c r="A570" s="6" t="s">
        <v>726</v>
      </c>
      <c r="B570" s="7" t="s">
        <v>3553</v>
      </c>
      <c r="C570" s="7" t="s">
        <v>3554</v>
      </c>
      <c r="D570" s="7" t="s">
        <v>3555</v>
      </c>
      <c r="E570" s="6" t="s">
        <v>3394</v>
      </c>
      <c r="F570" s="11">
        <v>0.051</v>
      </c>
      <c r="G570" s="11">
        <v>279.03</v>
      </c>
      <c r="H570" s="10">
        <v>14.34</v>
      </c>
    </row>
    <row r="571" ht="16.3" customHeight="1" spans="1:8">
      <c r="A571" s="6" t="s">
        <v>733</v>
      </c>
      <c r="B571" s="7" t="s">
        <v>3556</v>
      </c>
      <c r="C571" s="7" t="s">
        <v>3557</v>
      </c>
      <c r="D571" s="7" t="s">
        <v>113</v>
      </c>
      <c r="E571" s="6" t="s">
        <v>3394</v>
      </c>
      <c r="F571" s="11">
        <v>0.009</v>
      </c>
      <c r="G571" s="11">
        <v>60.84</v>
      </c>
      <c r="H571" s="10">
        <v>0.58</v>
      </c>
    </row>
    <row r="572" ht="16.3" customHeight="1" spans="1:8">
      <c r="A572" s="6" t="s">
        <v>741</v>
      </c>
      <c r="B572" s="7" t="s">
        <v>3558</v>
      </c>
      <c r="C572" s="7" t="s">
        <v>3559</v>
      </c>
      <c r="D572" s="7" t="s">
        <v>3560</v>
      </c>
      <c r="E572" s="6" t="s">
        <v>3394</v>
      </c>
      <c r="F572" s="11">
        <v>0.015</v>
      </c>
      <c r="G572" s="11">
        <v>38.97</v>
      </c>
      <c r="H572" s="10">
        <v>0.58</v>
      </c>
    </row>
    <row r="573" ht="16.3" customHeight="1" spans="1:8">
      <c r="A573" s="6" t="s">
        <v>748</v>
      </c>
      <c r="B573" s="7" t="s">
        <v>3561</v>
      </c>
      <c r="C573" s="7" t="s">
        <v>3562</v>
      </c>
      <c r="D573" s="7" t="s">
        <v>3563</v>
      </c>
      <c r="E573" s="6" t="s">
        <v>3394</v>
      </c>
      <c r="F573" s="11">
        <v>0.662</v>
      </c>
      <c r="G573" s="11">
        <v>632.744</v>
      </c>
      <c r="H573" s="10">
        <v>418.86</v>
      </c>
    </row>
    <row r="574" ht="16.3" customHeight="1" spans="1:8">
      <c r="A574" s="6" t="s">
        <v>758</v>
      </c>
      <c r="B574" s="7" t="s">
        <v>3564</v>
      </c>
      <c r="C574" s="7" t="s">
        <v>3565</v>
      </c>
      <c r="D574" s="7" t="s">
        <v>3566</v>
      </c>
      <c r="E574" s="6" t="s">
        <v>3394</v>
      </c>
      <c r="F574" s="11">
        <v>0.017</v>
      </c>
      <c r="G574" s="11">
        <v>341.133</v>
      </c>
      <c r="H574" s="10">
        <v>5.85</v>
      </c>
    </row>
    <row r="575" ht="16.3" customHeight="1" spans="1:8">
      <c r="A575" s="6" t="s">
        <v>767</v>
      </c>
      <c r="B575" s="7" t="s">
        <v>3567</v>
      </c>
      <c r="C575" s="7" t="s">
        <v>3568</v>
      </c>
      <c r="D575" s="7" t="s">
        <v>3569</v>
      </c>
      <c r="E575" s="6" t="s">
        <v>3394</v>
      </c>
      <c r="F575" s="11">
        <v>0.002</v>
      </c>
      <c r="G575" s="11">
        <v>31.424</v>
      </c>
      <c r="H575" s="10">
        <v>0.06</v>
      </c>
    </row>
    <row r="576" ht="16.3" customHeight="1" spans="1:8">
      <c r="A576" s="6" t="s">
        <v>770</v>
      </c>
      <c r="B576" s="7" t="s">
        <v>3570</v>
      </c>
      <c r="C576" s="7" t="s">
        <v>3571</v>
      </c>
      <c r="D576" s="7" t="s">
        <v>3572</v>
      </c>
      <c r="E576" s="6" t="s">
        <v>3394</v>
      </c>
      <c r="F576" s="11">
        <v>0.006</v>
      </c>
      <c r="G576" s="11">
        <v>16.431</v>
      </c>
      <c r="H576" s="10">
        <v>0.11</v>
      </c>
    </row>
    <row r="577" ht="16.3" customHeight="1" spans="1:8">
      <c r="A577" s="6" t="s">
        <v>775</v>
      </c>
      <c r="B577" s="7" t="s">
        <v>3573</v>
      </c>
      <c r="C577" s="7" t="s">
        <v>3574</v>
      </c>
      <c r="D577" s="7" t="s">
        <v>3575</v>
      </c>
      <c r="E577" s="6" t="s">
        <v>3394</v>
      </c>
      <c r="F577" s="11">
        <v>0.058</v>
      </c>
      <c r="G577" s="11">
        <v>45.5</v>
      </c>
      <c r="H577" s="10">
        <v>2.65</v>
      </c>
    </row>
    <row r="578" ht="16.3" customHeight="1" spans="1:8">
      <c r="A578" s="6" t="s">
        <v>780</v>
      </c>
      <c r="B578" s="7" t="s">
        <v>3576</v>
      </c>
      <c r="C578" s="7" t="s">
        <v>3577</v>
      </c>
      <c r="D578" s="7" t="s">
        <v>113</v>
      </c>
      <c r="E578" s="6" t="s">
        <v>2124</v>
      </c>
      <c r="F578" s="11">
        <v>355.704</v>
      </c>
      <c r="G578" s="11">
        <v>1</v>
      </c>
      <c r="H578" s="10">
        <v>355.7</v>
      </c>
    </row>
    <row r="579" ht="16.3" customHeight="1" spans="1:8">
      <c r="A579" s="6" t="s">
        <v>783</v>
      </c>
      <c r="B579" s="7" t="s">
        <v>3578</v>
      </c>
      <c r="C579" s="7" t="s">
        <v>3579</v>
      </c>
      <c r="D579" s="7" t="s">
        <v>113</v>
      </c>
      <c r="E579" s="6" t="s">
        <v>3394</v>
      </c>
      <c r="F579" s="11">
        <v>0.015</v>
      </c>
      <c r="G579" s="11">
        <v>59.56</v>
      </c>
      <c r="H579" s="10">
        <v>0.89</v>
      </c>
    </row>
  </sheetData>
  <mergeCells count="56">
    <mergeCell ref="A1:H1"/>
    <mergeCell ref="A2:H2"/>
    <mergeCell ref="A3:F3"/>
    <mergeCell ref="G3:H3"/>
    <mergeCell ref="A45:H45"/>
    <mergeCell ref="A46:H46"/>
    <mergeCell ref="A47:F47"/>
    <mergeCell ref="G47:H47"/>
    <mergeCell ref="A88:H88"/>
    <mergeCell ref="A89:H89"/>
    <mergeCell ref="A90:F90"/>
    <mergeCell ref="G90:H90"/>
    <mergeCell ref="A128:H128"/>
    <mergeCell ref="A129:H129"/>
    <mergeCell ref="A130:F130"/>
    <mergeCell ref="G130:H130"/>
    <mergeCell ref="A169:H169"/>
    <mergeCell ref="A170:H170"/>
    <mergeCell ref="A171:F171"/>
    <mergeCell ref="G171:H171"/>
    <mergeCell ref="A212:H212"/>
    <mergeCell ref="A213:H213"/>
    <mergeCell ref="A214:F214"/>
    <mergeCell ref="G214:H214"/>
    <mergeCell ref="A255:H255"/>
    <mergeCell ref="A256:H256"/>
    <mergeCell ref="A257:F257"/>
    <mergeCell ref="G257:H257"/>
    <mergeCell ref="A298:H298"/>
    <mergeCell ref="A299:H299"/>
    <mergeCell ref="A300:F300"/>
    <mergeCell ref="G300:H300"/>
    <mergeCell ref="A339:H339"/>
    <mergeCell ref="A340:H340"/>
    <mergeCell ref="A341:F341"/>
    <mergeCell ref="G341:H341"/>
    <mergeCell ref="A382:H382"/>
    <mergeCell ref="A383:H383"/>
    <mergeCell ref="A384:F384"/>
    <mergeCell ref="G384:H384"/>
    <mergeCell ref="A420:H420"/>
    <mergeCell ref="A421:H421"/>
    <mergeCell ref="A422:F422"/>
    <mergeCell ref="G422:H422"/>
    <mergeCell ref="A461:H461"/>
    <mergeCell ref="A462:H462"/>
    <mergeCell ref="A463:F463"/>
    <mergeCell ref="G463:H463"/>
    <mergeCell ref="A497:H497"/>
    <mergeCell ref="A498:H498"/>
    <mergeCell ref="A499:F499"/>
    <mergeCell ref="G499:H499"/>
    <mergeCell ref="A539:H539"/>
    <mergeCell ref="A540:H540"/>
    <mergeCell ref="A541:F541"/>
    <mergeCell ref="G541:H541"/>
  </mergeCells>
  <pageMargins left="0.78740157480315" right="0" top="0.78740157480315" bottom="0" header="0" footer="0"/>
  <pageSetup paperSize="9" orientation="portrait"/>
  <headerFooter/>
  <rowBreaks count="13" manualBreakCount="13">
    <brk id="44" max="16383" man="1"/>
    <brk id="87" max="16383" man="1"/>
    <brk id="127" max="16383" man="1"/>
    <brk id="168" max="16383" man="1"/>
    <brk id="211" max="16383" man="1"/>
    <brk id="254" max="16383" man="1"/>
    <brk id="297" max="16383" man="1"/>
    <brk id="338" max="16383" man="1"/>
    <brk id="381" max="16383" man="1"/>
    <brk id="419" max="16383" man="1"/>
    <brk id="460" max="16383" man="1"/>
    <brk id="496" max="16383" man="1"/>
    <brk id="5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概算书</vt:lpstr>
      <vt:lpstr>初步设计</vt:lpstr>
      <vt:lpstr>概算编制说明</vt:lpstr>
      <vt:lpstr>概算汇总</vt:lpstr>
      <vt:lpstr>表2工程项目造价汇总表</vt:lpstr>
      <vt:lpstr>表3单项工程造价汇总表</vt:lpstr>
      <vt:lpstr>表4单位工程造价汇总表</vt:lpstr>
      <vt:lpstr>表5分部分项工程量清单与计价表(含定额)</vt:lpstr>
      <vt:lpstr>表6总价措施项目清单与计价表</vt:lpstr>
      <vt:lpstr>表7单价措施项目清单与计价表</vt:lpstr>
      <vt:lpstr>表7单价措施项目清单与计价表(含定额)</vt:lpstr>
      <vt:lpstr>表10分部分项工程量清单综合单价分析表</vt:lpstr>
      <vt:lpstr>表11单价措施项目清单综合单价分析表</vt:lpstr>
      <vt:lpstr>表14人工、材料设备、机械汇总表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刹华</cp:lastModifiedBy>
  <dcterms:created xsi:type="dcterms:W3CDTF">2026-08-06T16:08:00Z</dcterms:created>
  <dcterms:modified xsi:type="dcterms:W3CDTF">2026-09-22T06:49:18Z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891C22AB3F0C46B5B9ABE34F8549D18E_13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