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  <sheet name="Sheet2 (2)" sheetId="4" r:id="rId4"/>
  </sheets>
  <definedNames/>
  <calcPr fullCalcOnLoad="1"/>
</workbook>
</file>

<file path=xl/sharedStrings.xml><?xml version="1.0" encoding="utf-8"?>
<sst xmlns="http://schemas.openxmlformats.org/spreadsheetml/2006/main" count="91" uniqueCount="73">
  <si>
    <t xml:space="preserve"> 2022年第1至6月农村公路养护资金安排表        时间：2022.10.12       单位：元</t>
  </si>
  <si>
    <t>村居</t>
  </si>
  <si>
    <t>乡、村道∕公里数</t>
  </si>
  <si>
    <t>补助标准</t>
  </si>
  <si>
    <t>乡道合计</t>
  </si>
  <si>
    <t>村道合计</t>
  </si>
  <si>
    <t>应发金额</t>
  </si>
  <si>
    <t>实发金额</t>
  </si>
  <si>
    <t>备注</t>
  </si>
  <si>
    <t>西山</t>
  </si>
  <si>
    <t>西西线4.326                                      计4.326</t>
  </si>
  <si>
    <t>道安1至6月全部完成每月奖60元计360元水毁补4000元</t>
  </si>
  <si>
    <t>芹洋</t>
  </si>
  <si>
    <t>芹大线0.703 芹雷线3.566                          计4.269</t>
  </si>
  <si>
    <t>道安1至6月全部完成每月奖60元计360元</t>
  </si>
  <si>
    <t>安岭</t>
  </si>
  <si>
    <t>大凤线0.856 水尾线3.999 安汤线2.256              计7.111</t>
  </si>
  <si>
    <t xml:space="preserve">道安1至6月全部完成每月奖60元计360元水毁补4000元 </t>
  </si>
  <si>
    <t>桥头</t>
  </si>
  <si>
    <t>桥上线0.968 永上线0.75 桥南线0.508 桥亥线0.596   计2.822</t>
  </si>
  <si>
    <t>道安1至6月全部完成每月奖60元计360元水毁补2000元</t>
  </si>
  <si>
    <t>凤山</t>
  </si>
  <si>
    <t>长上线1.041 凤凰线0.339                          计1.38</t>
  </si>
  <si>
    <t>梅山</t>
  </si>
  <si>
    <t>梅乌线2.191</t>
  </si>
  <si>
    <t>梅洋</t>
  </si>
  <si>
    <t>梅竹线1.988 梅斛线3.55 饭亭线1.383 汤长线1.689   计8.61</t>
  </si>
  <si>
    <t>梅雄</t>
  </si>
  <si>
    <t>梅黄线2.423 梅菜线1.07 下骨线0.655 梅银线2.264  计6.412</t>
  </si>
  <si>
    <t>根据2021年10月14日第21次会议精神从10月开始每月多拨500元梅雄村计3000元水毁补4000元</t>
  </si>
  <si>
    <t>尚坑</t>
  </si>
  <si>
    <t>乡道尚尚线5.38 村道观码线0.751</t>
  </si>
  <si>
    <t>马池</t>
  </si>
  <si>
    <t>乡道尚尚线9.22</t>
  </si>
  <si>
    <t>汤下</t>
  </si>
  <si>
    <t>安汤线1.7</t>
  </si>
  <si>
    <t>梅台</t>
  </si>
  <si>
    <t>安铁线1.421 洋义线1.992                         计3.413</t>
  </si>
  <si>
    <t>合计</t>
  </si>
  <si>
    <t>备注：</t>
  </si>
  <si>
    <t>此次下拨资金70%，预留30%由镇里统筹安排</t>
  </si>
  <si>
    <t>云雄线K24+372-K24+386段水毁修复结算清单</t>
  </si>
  <si>
    <t>序号</t>
  </si>
  <si>
    <t>项目</t>
  </si>
  <si>
    <t>数量</t>
  </si>
  <si>
    <t>单价</t>
  </si>
  <si>
    <t>金额</t>
  </si>
  <si>
    <t>开石头</t>
  </si>
  <si>
    <t>92方</t>
  </si>
  <si>
    <t>80元/方</t>
  </si>
  <si>
    <t>运石头</t>
  </si>
  <si>
    <t>23车</t>
  </si>
  <si>
    <t>200元/车</t>
  </si>
  <si>
    <t>沙</t>
  </si>
  <si>
    <t>6方</t>
  </si>
  <si>
    <t>110元/方</t>
  </si>
  <si>
    <t>水泥</t>
  </si>
  <si>
    <t>50包</t>
  </si>
  <si>
    <t>30元/包</t>
  </si>
  <si>
    <t>砌石头工资</t>
  </si>
  <si>
    <t>小工工资</t>
  </si>
  <si>
    <t>26天</t>
  </si>
  <si>
    <t>200元/天</t>
  </si>
  <si>
    <t>油漆</t>
  </si>
  <si>
    <t>2桶</t>
  </si>
  <si>
    <t>45元/桶</t>
  </si>
  <si>
    <t>税收</t>
  </si>
  <si>
    <t>挡墙工程</t>
  </si>
  <si>
    <t>89.76方</t>
  </si>
  <si>
    <t>316元/方</t>
  </si>
  <si>
    <t>护栏工程</t>
  </si>
  <si>
    <t>2.16方</t>
  </si>
  <si>
    <t>注：本预算已包含税收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</si>
</sst>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16" fillId="9" borderId="6" applyNumberFormat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9" fillId="8" borderId="0" applyNumberFormat="0" applyBorder="0" applyAlignment="0" applyProtection="0"/>
    <xf numFmtId="0" fontId="6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2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875" style="0" customWidth="1"/>
    <col min="2" max="2" width="30.375" style="0" customWidth="1"/>
    <col min="3" max="3" width="8.50390625" style="0" customWidth="1"/>
    <col min="4" max="4" width="10.875" style="0" customWidth="1"/>
    <col min="5" max="5" width="9.00390625" style="0" customWidth="1"/>
    <col min="6" max="6" width="9.625" style="0" customWidth="1"/>
    <col min="7" max="7" width="9.125" style="0" customWidth="1"/>
    <col min="8" max="8" width="47.7539062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6" customFormat="1" ht="27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10" t="s">
        <v>8</v>
      </c>
    </row>
    <row r="3" spans="1:8" s="7" customFormat="1" ht="34.5" customHeight="1">
      <c r="A3" s="11" t="s">
        <v>9</v>
      </c>
      <c r="B3" s="12" t="s">
        <v>10</v>
      </c>
      <c r="C3" s="11">
        <v>1500</v>
      </c>
      <c r="D3" s="11"/>
      <c r="E3" s="11">
        <v>6489</v>
      </c>
      <c r="F3" s="13">
        <v>4542</v>
      </c>
      <c r="G3" s="13">
        <v>8902</v>
      </c>
      <c r="H3" s="9" t="s">
        <v>11</v>
      </c>
    </row>
    <row r="4" spans="1:8" s="7" customFormat="1" ht="33.75" customHeight="1">
      <c r="A4" s="11" t="s">
        <v>12</v>
      </c>
      <c r="B4" s="12" t="s">
        <v>13</v>
      </c>
      <c r="C4" s="11">
        <v>1500</v>
      </c>
      <c r="D4" s="11"/>
      <c r="E4" s="11">
        <v>6403</v>
      </c>
      <c r="F4" s="14">
        <v>4482</v>
      </c>
      <c r="G4" s="14">
        <v>4842</v>
      </c>
      <c r="H4" s="9" t="s">
        <v>14</v>
      </c>
    </row>
    <row r="5" spans="1:8" s="7" customFormat="1" ht="33.75" customHeight="1">
      <c r="A5" s="11" t="s">
        <v>15</v>
      </c>
      <c r="B5" s="12" t="s">
        <v>16</v>
      </c>
      <c r="C5" s="11">
        <v>1500</v>
      </c>
      <c r="D5" s="11"/>
      <c r="E5" s="11">
        <v>10666</v>
      </c>
      <c r="F5" s="14">
        <v>7466</v>
      </c>
      <c r="G5" s="14">
        <v>11826</v>
      </c>
      <c r="H5" s="9" t="s">
        <v>17</v>
      </c>
    </row>
    <row r="6" spans="1:8" s="7" customFormat="1" ht="36" customHeight="1">
      <c r="A6" s="11" t="s">
        <v>18</v>
      </c>
      <c r="B6" s="15" t="s">
        <v>19</v>
      </c>
      <c r="C6" s="11">
        <v>1500</v>
      </c>
      <c r="D6" s="11"/>
      <c r="E6" s="11">
        <v>4233</v>
      </c>
      <c r="F6" s="16">
        <v>2963</v>
      </c>
      <c r="G6" s="16">
        <v>5323</v>
      </c>
      <c r="H6" s="9" t="s">
        <v>20</v>
      </c>
    </row>
    <row r="7" spans="1:9" s="7" customFormat="1" ht="37.5" customHeight="1">
      <c r="A7" s="11" t="s">
        <v>21</v>
      </c>
      <c r="B7" s="12" t="s">
        <v>22</v>
      </c>
      <c r="C7" s="11">
        <v>1500</v>
      </c>
      <c r="D7" s="11"/>
      <c r="E7" s="11">
        <v>2070</v>
      </c>
      <c r="F7" s="16">
        <v>1449</v>
      </c>
      <c r="G7" s="16">
        <v>1809</v>
      </c>
      <c r="H7" s="9" t="s">
        <v>14</v>
      </c>
      <c r="I7" s="6"/>
    </row>
    <row r="8" spans="1:8" s="7" customFormat="1" ht="34.5" customHeight="1">
      <c r="A8" s="11" t="s">
        <v>23</v>
      </c>
      <c r="B8" s="12" t="s">
        <v>24</v>
      </c>
      <c r="C8" s="11">
        <v>1500</v>
      </c>
      <c r="D8" s="11"/>
      <c r="E8" s="11">
        <v>3286</v>
      </c>
      <c r="F8" s="16">
        <v>2300</v>
      </c>
      <c r="G8" s="16">
        <v>4660</v>
      </c>
      <c r="H8" s="9" t="s">
        <v>20</v>
      </c>
    </row>
    <row r="9" spans="1:8" s="7" customFormat="1" ht="39" customHeight="1">
      <c r="A9" s="11" t="s">
        <v>25</v>
      </c>
      <c r="B9" s="12" t="s">
        <v>26</v>
      </c>
      <c r="C9" s="11">
        <v>1500</v>
      </c>
      <c r="D9" s="11"/>
      <c r="E9" s="11">
        <v>12915</v>
      </c>
      <c r="F9" s="16">
        <v>9040</v>
      </c>
      <c r="G9" s="16">
        <v>13400</v>
      </c>
      <c r="H9" s="9" t="s">
        <v>11</v>
      </c>
    </row>
    <row r="10" spans="1:8" s="7" customFormat="1" ht="37.5" customHeight="1">
      <c r="A10" s="11" t="s">
        <v>27</v>
      </c>
      <c r="B10" s="17" t="s">
        <v>28</v>
      </c>
      <c r="C10" s="11">
        <v>1500</v>
      </c>
      <c r="D10" s="11"/>
      <c r="E10" s="11">
        <v>9618</v>
      </c>
      <c r="F10" s="13">
        <v>6732</v>
      </c>
      <c r="G10" s="13">
        <v>13732</v>
      </c>
      <c r="H10" s="9" t="s">
        <v>29</v>
      </c>
    </row>
    <row r="11" spans="1:8" s="7" customFormat="1" ht="36" customHeight="1">
      <c r="A11" s="11" t="s">
        <v>30</v>
      </c>
      <c r="B11" s="18" t="s">
        <v>31</v>
      </c>
      <c r="C11" s="11">
        <v>1500</v>
      </c>
      <c r="D11" s="11">
        <v>8070</v>
      </c>
      <c r="E11" s="11">
        <v>1126</v>
      </c>
      <c r="F11" s="14">
        <v>6437</v>
      </c>
      <c r="G11" s="14">
        <v>6797</v>
      </c>
      <c r="H11" s="9" t="s">
        <v>14</v>
      </c>
    </row>
    <row r="12" spans="1:8" s="7" customFormat="1" ht="30.75" customHeight="1">
      <c r="A12" s="11" t="s">
        <v>32</v>
      </c>
      <c r="B12" s="17" t="s">
        <v>33</v>
      </c>
      <c r="C12" s="11">
        <v>1500</v>
      </c>
      <c r="D12" s="11">
        <v>13830</v>
      </c>
      <c r="E12" s="11"/>
      <c r="F12" s="14">
        <v>9681</v>
      </c>
      <c r="G12" s="14">
        <v>10041</v>
      </c>
      <c r="H12" s="9" t="s">
        <v>14</v>
      </c>
    </row>
    <row r="13" spans="1:8" s="7" customFormat="1" ht="30.75" customHeight="1">
      <c r="A13" s="19" t="s">
        <v>34</v>
      </c>
      <c r="B13" s="20" t="s">
        <v>35</v>
      </c>
      <c r="C13" s="11">
        <v>1500</v>
      </c>
      <c r="D13" s="21"/>
      <c r="E13" s="21">
        <v>2550</v>
      </c>
      <c r="F13" s="22">
        <v>1785</v>
      </c>
      <c r="G13" s="22">
        <v>2145</v>
      </c>
      <c r="H13" s="9" t="s">
        <v>14</v>
      </c>
    </row>
    <row r="14" spans="1:8" s="7" customFormat="1" ht="33" customHeight="1">
      <c r="A14" s="21" t="s">
        <v>36</v>
      </c>
      <c r="B14" s="20" t="s">
        <v>37</v>
      </c>
      <c r="C14" s="11">
        <v>1500</v>
      </c>
      <c r="D14" s="21"/>
      <c r="E14" s="21">
        <v>5119</v>
      </c>
      <c r="F14" s="22">
        <v>3583</v>
      </c>
      <c r="G14" s="21">
        <v>5943</v>
      </c>
      <c r="H14" s="9" t="s">
        <v>20</v>
      </c>
    </row>
    <row r="15" spans="1:8" s="8" customFormat="1" ht="21" customHeight="1">
      <c r="A15" s="23"/>
      <c r="B15" s="23"/>
      <c r="C15" s="23" t="s">
        <v>38</v>
      </c>
      <c r="D15" s="23">
        <f>SUM(D11:D14)</f>
        <v>21900</v>
      </c>
      <c r="E15" s="23">
        <f>SUM(E3:E14)</f>
        <v>64475</v>
      </c>
      <c r="F15" s="24">
        <f>SUM(F3:F14)</f>
        <v>60460</v>
      </c>
      <c r="G15" s="23">
        <f>SUM(G3:G14)</f>
        <v>89420</v>
      </c>
      <c r="H15" s="23"/>
    </row>
    <row r="16" s="8" customFormat="1" ht="18" customHeight="1" hidden="1">
      <c r="G16" s="8">
        <f>SUM(G3:G14)</f>
        <v>89420</v>
      </c>
    </row>
    <row r="17" spans="1:7" s="7" customFormat="1" ht="27.75" customHeight="1">
      <c r="A17" s="25" t="s">
        <v>39</v>
      </c>
      <c r="B17" s="6" t="s">
        <v>40</v>
      </c>
      <c r="C17" s="6"/>
      <c r="D17" s="25"/>
      <c r="E17" s="25"/>
      <c r="F17" s="25"/>
      <c r="G17" s="25"/>
    </row>
    <row r="18" s="8" customFormat="1" ht="18" customHeight="1"/>
    <row r="19" s="8" customFormat="1" ht="18" customHeight="1"/>
    <row r="20" s="8" customFormat="1" ht="18" customHeight="1"/>
    <row r="21" s="8" customFormat="1" ht="18" customHeight="1"/>
    <row r="22" s="8" customFormat="1" ht="18" customHeight="1"/>
    <row r="23" s="8" customFormat="1" ht="18" customHeight="1"/>
    <row r="24" s="8" customFormat="1" ht="18" customHeight="1"/>
    <row r="25" s="8" customFormat="1" ht="18" customHeight="1"/>
    <row r="26" s="8" customFormat="1" ht="18" customHeight="1"/>
    <row r="27" s="8" customFormat="1" ht="18" customHeight="1"/>
    <row r="28" s="8" customFormat="1" ht="18" customHeight="1"/>
    <row r="29" s="8" customFormat="1" ht="18" customHeight="1"/>
    <row r="30" s="8" customFormat="1" ht="18" customHeight="1"/>
  </sheetData>
  <sheetProtection/>
  <mergeCells count="2">
    <mergeCell ref="A1:H1"/>
    <mergeCell ref="B17:C17"/>
  </mergeCells>
  <printOptions horizontalCentered="1"/>
  <pageMargins left="0.16" right="0.08" top="0.28" bottom="0.0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10.25390625" style="1" customWidth="1"/>
    <col min="2" max="5" width="14.50390625" style="1" customWidth="1"/>
  </cols>
  <sheetData>
    <row r="1" spans="1:5" ht="33.75" customHeight="1">
      <c r="A1" s="2" t="s">
        <v>41</v>
      </c>
      <c r="B1" s="2"/>
      <c r="C1" s="2"/>
      <c r="D1" s="2"/>
      <c r="E1" s="2"/>
    </row>
    <row r="2" spans="1:5" ht="24" customHeight="1">
      <c r="A2" s="2"/>
      <c r="B2" s="2"/>
      <c r="C2" s="2"/>
      <c r="D2" s="2"/>
      <c r="E2" s="2"/>
    </row>
    <row r="3" spans="1:5" ht="33.75" customHeight="1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</row>
    <row r="4" spans="1:5" ht="33.75" customHeight="1">
      <c r="A4" s="3">
        <v>1</v>
      </c>
      <c r="B4" s="3" t="s">
        <v>47</v>
      </c>
      <c r="C4" s="3" t="s">
        <v>48</v>
      </c>
      <c r="D4" s="3" t="s">
        <v>49</v>
      </c>
      <c r="E4" s="3">
        <v>7360</v>
      </c>
    </row>
    <row r="5" spans="1:5" ht="33.75" customHeight="1">
      <c r="A5" s="3">
        <v>2</v>
      </c>
      <c r="B5" s="3" t="s">
        <v>50</v>
      </c>
      <c r="C5" s="3" t="s">
        <v>51</v>
      </c>
      <c r="D5" s="3" t="s">
        <v>52</v>
      </c>
      <c r="E5" s="3">
        <v>4600</v>
      </c>
    </row>
    <row r="6" spans="1:5" ht="33.75" customHeight="1">
      <c r="A6" s="3">
        <v>3</v>
      </c>
      <c r="B6" s="3" t="s">
        <v>53</v>
      </c>
      <c r="C6" s="3" t="s">
        <v>54</v>
      </c>
      <c r="D6" s="3" t="s">
        <v>55</v>
      </c>
      <c r="E6" s="3">
        <v>660</v>
      </c>
    </row>
    <row r="7" spans="1:5" ht="33.75" customHeight="1">
      <c r="A7" s="3">
        <v>4</v>
      </c>
      <c r="B7" s="3" t="s">
        <v>56</v>
      </c>
      <c r="C7" s="3" t="s">
        <v>57</v>
      </c>
      <c r="D7" s="3" t="s">
        <v>58</v>
      </c>
      <c r="E7" s="3">
        <v>1500</v>
      </c>
    </row>
    <row r="8" spans="1:5" ht="33.75" customHeight="1">
      <c r="A8" s="3">
        <v>5</v>
      </c>
      <c r="B8" s="3" t="s">
        <v>59</v>
      </c>
      <c r="C8" s="3" t="s">
        <v>48</v>
      </c>
      <c r="D8" s="3" t="s">
        <v>49</v>
      </c>
      <c r="E8" s="3">
        <v>7360</v>
      </c>
    </row>
    <row r="9" spans="1:5" ht="33.75" customHeight="1">
      <c r="A9" s="3">
        <v>6</v>
      </c>
      <c r="B9" s="3" t="s">
        <v>60</v>
      </c>
      <c r="C9" s="3" t="s">
        <v>61</v>
      </c>
      <c r="D9" s="3" t="s">
        <v>62</v>
      </c>
      <c r="E9" s="3">
        <v>5200</v>
      </c>
    </row>
    <row r="10" spans="1:5" ht="33.75" customHeight="1">
      <c r="A10" s="3">
        <v>7</v>
      </c>
      <c r="B10" s="3" t="s">
        <v>63</v>
      </c>
      <c r="C10" s="3" t="s">
        <v>64</v>
      </c>
      <c r="D10" s="3" t="s">
        <v>65</v>
      </c>
      <c r="E10" s="3">
        <v>90</v>
      </c>
    </row>
    <row r="11" spans="1:5" ht="33.75" customHeight="1">
      <c r="A11" s="3">
        <v>8</v>
      </c>
      <c r="B11" s="3" t="s">
        <v>66</v>
      </c>
      <c r="C11" s="5">
        <v>0.0625</v>
      </c>
      <c r="D11" s="3"/>
      <c r="E11" s="3">
        <v>1670</v>
      </c>
    </row>
    <row r="12" spans="1:5" ht="33.75" customHeight="1">
      <c r="A12" s="3">
        <v>9</v>
      </c>
      <c r="B12" s="3" t="s">
        <v>38</v>
      </c>
      <c r="C12" s="3"/>
      <c r="D12" s="3"/>
      <c r="E12" s="3">
        <f>SUM(E4:E11)</f>
        <v>28440</v>
      </c>
    </row>
    <row r="13" ht="33.75" customHeight="1"/>
  </sheetData>
  <sheetProtection/>
  <mergeCells count="1">
    <mergeCell ref="A1:E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10.25390625" style="1" customWidth="1"/>
    <col min="2" max="5" width="14.50390625" style="1" customWidth="1"/>
  </cols>
  <sheetData>
    <row r="1" spans="1:5" ht="33.75" customHeight="1">
      <c r="A1" s="2" t="s">
        <v>41</v>
      </c>
      <c r="B1" s="2"/>
      <c r="C1" s="2"/>
      <c r="D1" s="2"/>
      <c r="E1" s="2"/>
    </row>
    <row r="2" spans="1:5" ht="24" customHeight="1">
      <c r="A2" s="2"/>
      <c r="B2" s="2"/>
      <c r="C2" s="2"/>
      <c r="D2" s="2"/>
      <c r="E2" s="2"/>
    </row>
    <row r="3" spans="1:5" ht="33.75" customHeight="1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</row>
    <row r="4" spans="1:5" ht="33.75" customHeight="1">
      <c r="A4" s="3">
        <v>1</v>
      </c>
      <c r="B4" s="3" t="s">
        <v>67</v>
      </c>
      <c r="C4" s="3" t="s">
        <v>68</v>
      </c>
      <c r="D4" s="3" t="s">
        <v>69</v>
      </c>
      <c r="E4" s="3">
        <v>28364</v>
      </c>
    </row>
    <row r="5" spans="1:5" ht="33.75" customHeight="1">
      <c r="A5" s="3">
        <v>2</v>
      </c>
      <c r="B5" s="3" t="s">
        <v>70</v>
      </c>
      <c r="C5" s="3" t="s">
        <v>71</v>
      </c>
      <c r="D5" s="3" t="s">
        <v>69</v>
      </c>
      <c r="E5" s="3">
        <v>682</v>
      </c>
    </row>
    <row r="6" spans="1:5" ht="33.75" customHeight="1">
      <c r="A6" s="3">
        <v>3</v>
      </c>
      <c r="B6" s="3" t="s">
        <v>38</v>
      </c>
      <c r="C6" s="3"/>
      <c r="D6" s="3"/>
      <c r="E6" s="3">
        <f>SUM(E4:E5)</f>
        <v>29046</v>
      </c>
    </row>
    <row r="7" ht="13.5" customHeight="1"/>
    <row r="8" spans="1:3" ht="27" customHeight="1">
      <c r="A8" s="4" t="s">
        <v>72</v>
      </c>
      <c r="B8" s="4"/>
      <c r="C8" s="4"/>
    </row>
  </sheetData>
  <sheetProtection/>
  <mergeCells count="2">
    <mergeCell ref="A1:E1"/>
    <mergeCell ref="A8:C8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2018-09-14T02:38:00Z</cp:lastPrinted>
  <dcterms:created xsi:type="dcterms:W3CDTF">2015-07-30T02:58:06Z</dcterms:created>
  <dcterms:modified xsi:type="dcterms:W3CDTF">2022-10-12T01:41:25Z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152C4E72084046C682E455A1A311636A</vt:lpwstr>
  </property>
</Properties>
</file>