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12.3.1 总概算表" sheetId="1" r:id="rId1"/>
    <sheet name=" 12.3.2综合概算表综合概算表" sheetId="2" r:id="rId2"/>
    <sheet name="其它费用计算表" sheetId="3" r:id="rId3"/>
  </sheets>
  <definedNames/>
  <calcPr fullCalcOnLoad="1"/>
</workbook>
</file>

<file path=xl/sharedStrings.xml><?xml version="1.0" encoding="utf-8"?>
<sst xmlns="http://schemas.openxmlformats.org/spreadsheetml/2006/main" count="247" uniqueCount="129">
  <si>
    <t>序号</t>
  </si>
  <si>
    <t>工程或费用名称</t>
  </si>
  <si>
    <t xml:space="preserve">                                         概算造价</t>
  </si>
  <si>
    <t>（万元）</t>
  </si>
  <si>
    <t xml:space="preserve">             技术经济指标</t>
  </si>
  <si>
    <t>占总投资(%)</t>
  </si>
  <si>
    <t>建筑工程费</t>
  </si>
  <si>
    <t>安装工程费</t>
  </si>
  <si>
    <t>设备购置费</t>
  </si>
  <si>
    <t>其他费用</t>
  </si>
  <si>
    <t>合计</t>
  </si>
  <si>
    <t>计量指标</t>
  </si>
  <si>
    <t>单位</t>
  </si>
  <si>
    <t>数量</t>
  </si>
  <si>
    <t>单位造价(元)</t>
  </si>
  <si>
    <t>一</t>
  </si>
  <si>
    <t>工程费用</t>
  </si>
  <si>
    <t>（一）</t>
  </si>
  <si>
    <t>主要工程项目</t>
  </si>
  <si>
    <t>管理房（含装修）</t>
  </si>
  <si>
    <t>用地面积</t>
  </si>
  <si>
    <t>m2</t>
  </si>
  <si>
    <t>骨灰房（含装修）</t>
  </si>
  <si>
    <t>小计</t>
  </si>
  <si>
    <t>（二）</t>
  </si>
  <si>
    <t>室外工程项目</t>
  </si>
  <si>
    <t>园林绿化景观工程</t>
  </si>
  <si>
    <t>公墓工程</t>
  </si>
  <si>
    <t>工程费用合计</t>
  </si>
  <si>
    <t>二</t>
  </si>
  <si>
    <t>工程建设其他费用</t>
  </si>
  <si>
    <t>(一)</t>
  </si>
  <si>
    <t>征地费</t>
  </si>
  <si>
    <t>征地面积</t>
  </si>
  <si>
    <t>亩</t>
  </si>
  <si>
    <t>(二)</t>
  </si>
  <si>
    <t>建设管理费</t>
  </si>
  <si>
    <t>建设单位管理费</t>
  </si>
  <si>
    <t>施工图设计审查费</t>
  </si>
  <si>
    <t xml:space="preserve">招标代理服务费 </t>
  </si>
  <si>
    <t>工程造价咨询费</t>
  </si>
  <si>
    <t>建设工程监理费</t>
  </si>
  <si>
    <t>(三)</t>
  </si>
  <si>
    <t>建设项目前期工作咨询费</t>
  </si>
  <si>
    <t>(四)</t>
  </si>
  <si>
    <t>勘察设计费</t>
  </si>
  <si>
    <t>工程勘察费</t>
  </si>
  <si>
    <t>工程设计费</t>
  </si>
  <si>
    <t>(五)</t>
  </si>
  <si>
    <t>环境影响咨询服务费</t>
  </si>
  <si>
    <t>(六)</t>
  </si>
  <si>
    <t>工程保险费</t>
  </si>
  <si>
    <t>(七)</t>
  </si>
  <si>
    <t>场地准备及临时设施费</t>
  </si>
  <si>
    <t>土地测绘费桩基检测控制点检测等</t>
  </si>
  <si>
    <t>排污费</t>
  </si>
  <si>
    <t>防雷审核费</t>
  </si>
  <si>
    <t>房产测量费</t>
  </si>
  <si>
    <t>燃气开户费</t>
  </si>
  <si>
    <t>其他费用合计</t>
  </si>
  <si>
    <t>三</t>
  </si>
  <si>
    <t>预备费用</t>
  </si>
  <si>
    <t>基本预备费用</t>
  </si>
  <si>
    <t>四</t>
  </si>
  <si>
    <t>建设投资</t>
  </si>
  <si>
    <t>五</t>
  </si>
  <si>
    <t>专项费用</t>
  </si>
  <si>
    <t>建设期贷款利息</t>
  </si>
  <si>
    <t>铺底流动资金</t>
  </si>
  <si>
    <t>六</t>
  </si>
  <si>
    <t>建设工程概算总金额</t>
  </si>
  <si>
    <t xml:space="preserve">   表1-2</t>
  </si>
  <si>
    <t xml:space="preserve">    单项工程费用概算汇总表 </t>
  </si>
  <si>
    <t xml:space="preserve">建设项目名称:闽清县金沙镇公益性公墓项目                                              </t>
  </si>
  <si>
    <t xml:space="preserve">         </t>
  </si>
  <si>
    <t xml:space="preserve">                              概算造价（元）</t>
  </si>
  <si>
    <t>附属房屋建筑</t>
  </si>
  <si>
    <t>建筑面积</t>
  </si>
  <si>
    <t>土建工程</t>
  </si>
  <si>
    <t>1.2</t>
  </si>
  <si>
    <t>装修工程</t>
  </si>
  <si>
    <t>1.3</t>
  </si>
  <si>
    <t>安装工程</t>
  </si>
  <si>
    <t>2.1</t>
  </si>
  <si>
    <t>2.2</t>
  </si>
  <si>
    <t>桩基工程</t>
  </si>
  <si>
    <t>2.3</t>
  </si>
  <si>
    <t>2.4</t>
  </si>
  <si>
    <t>墓穴工程</t>
  </si>
  <si>
    <t>室外排水工程</t>
  </si>
  <si>
    <t>（三）</t>
  </si>
  <si>
    <t>室外道路工程</t>
  </si>
  <si>
    <t>园路景观工程</t>
  </si>
  <si>
    <t>（五）</t>
  </si>
  <si>
    <t>室外绿化工程</t>
  </si>
  <si>
    <t>绿化种植工程</t>
  </si>
  <si>
    <t>绿化面积</t>
  </si>
  <si>
    <t>挡墙护坡工程</t>
  </si>
  <si>
    <t>挡墙工程</t>
  </si>
  <si>
    <t>场地平整</t>
  </si>
  <si>
    <t>室外给水工程</t>
  </si>
  <si>
    <t>景观灯电气</t>
  </si>
  <si>
    <t>实用面积</t>
  </si>
  <si>
    <t>表1-3           工程建设其它费用计算表</t>
  </si>
  <si>
    <t xml:space="preserve">工程项目名称：闽清县金沙镇公益性公墓项目                                                                  第3页共4页              </t>
  </si>
  <si>
    <t>单位：万元</t>
  </si>
  <si>
    <t>费用计算式</t>
  </si>
  <si>
    <t>费用金额（万元）</t>
  </si>
  <si>
    <t>文号及备注</t>
  </si>
  <si>
    <t>13.3亩*10万元/亩</t>
  </si>
  <si>
    <t>15+(-10000)*0.008</t>
  </si>
  <si>
    <t>财政部财建[2016]504号</t>
  </si>
  <si>
    <t>20000*1.9*0.0001+(37004.86-20000)*1.6*0.0001</t>
  </si>
  <si>
    <t>闽价服[2012]237号文</t>
  </si>
  <si>
    <t>2000-3000万元的收费标准为6500元/宗，租金1000元</t>
  </si>
  <si>
    <t>计价格[2002]1980号</t>
  </si>
  <si>
    <t>10131.82*0.43%*0.6+10131.82*0.32%*0.6</t>
  </si>
  <si>
    <t>闽价[2002]房457号文</t>
  </si>
  <si>
    <t>181*70%+(10131.82-8000)*(218.6-181）/2000*70%</t>
  </si>
  <si>
    <t>发改价格[2007]670 号</t>
  </si>
  <si>
    <t>闽价【2000】房字422号</t>
  </si>
  <si>
    <t>建标【2007】164号</t>
  </si>
  <si>
    <t>计价格〔2002〕10 号</t>
  </si>
  <si>
    <t>计价格［2002］125号</t>
  </si>
  <si>
    <t>10131.82×0.3%</t>
  </si>
  <si>
    <t>10131.82*0.5%</t>
  </si>
  <si>
    <t>总   计：</t>
  </si>
  <si>
    <t xml:space="preserve">项目名称:闽清县金沙镇公益性公墓项目                                               </t>
  </si>
  <si>
    <t xml:space="preserve"> 工程总概算表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</si>
</sst>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0_);[Red]\(0.0000000\)"/>
    <numFmt numFmtId="178" formatCode="0.0000000000_);[Red]\(0.0000000000\)"/>
    <numFmt numFmtId="179" formatCode="0_);[Red]\(0\)"/>
    <numFmt numFmtId="180" formatCode="0.00_ "/>
    <numFmt numFmtId="181" formatCode="0_);\(0\)"/>
    <numFmt numFmtId="182" formatCode="0.0000_);[Red]\(0.0000\)"/>
    <numFmt numFmtId="183" formatCode="0_ "/>
    <numFmt numFmtId="184" formatCode="0.0_);[Red]\(0.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31" borderId="5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3" fillId="15" borderId="0" applyNumberFormat="0" applyBorder="0" applyAlignment="0" applyProtection="0"/>
    <xf numFmtId="0" fontId="10" fillId="4" borderId="7" applyNumberFormat="0" applyAlignment="0" applyProtection="0"/>
    <xf numFmtId="0" fontId="11" fillId="13" borderId="4" applyNumberFormat="0" applyAlignment="0" applyProtection="0"/>
    <xf numFmtId="0" fontId="14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3" borderId="8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58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9" xfId="58" applyFont="1" applyFill="1" applyBorder="1" applyAlignment="1" applyProtection="1">
      <alignment horizontal="center" vertical="center" wrapText="1"/>
      <protection locked="0"/>
    </xf>
    <xf numFmtId="0" fontId="0" fillId="0" borderId="9" xfId="58" applyFont="1" applyFill="1" applyBorder="1" applyAlignment="1" applyProtection="1">
      <alignment horizontal="center" vertical="center"/>
      <protection locked="0"/>
    </xf>
    <xf numFmtId="0" fontId="0" fillId="0" borderId="9" xfId="58" applyFont="1" applyFill="1" applyBorder="1" applyAlignment="1" applyProtection="1">
      <alignment horizontal="center" vertical="center" shrinkToFit="1"/>
      <protection locked="0"/>
    </xf>
    <xf numFmtId="0" fontId="0" fillId="6" borderId="10" xfId="58" applyFont="1" applyFill="1" applyBorder="1" applyAlignment="1">
      <alignment horizontal="center" vertical="center"/>
      <protection/>
    </xf>
    <xf numFmtId="0" fontId="0" fillId="6" borderId="10" xfId="58" applyFont="1" applyFill="1" applyBorder="1" applyAlignment="1" applyProtection="1">
      <alignment vertical="center" shrinkToFit="1"/>
      <protection locked="0"/>
    </xf>
    <xf numFmtId="2" fontId="0" fillId="6" borderId="10" xfId="58" applyNumberFormat="1" applyFill="1" applyBorder="1" applyAlignment="1" applyProtection="1">
      <alignment horizontal="left" vertical="center" shrinkToFit="1"/>
      <protection locked="0"/>
    </xf>
    <xf numFmtId="2" fontId="0" fillId="6" borderId="10" xfId="58" applyNumberFormat="1" applyFont="1" applyFill="1" applyBorder="1" applyAlignment="1" applyProtection="1">
      <alignment horizontal="right" vertical="center"/>
      <protection locked="0"/>
    </xf>
    <xf numFmtId="2" fontId="0" fillId="6" borderId="10" xfId="58" applyNumberFormat="1" applyFont="1" applyFill="1" applyBorder="1" applyAlignment="1">
      <alignment horizontal="center" vertical="center"/>
      <protection/>
    </xf>
    <xf numFmtId="2" fontId="0" fillId="6" borderId="10" xfId="58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 applyProtection="1">
      <alignment vertical="center" shrinkToFit="1"/>
      <protection locked="0"/>
    </xf>
    <xf numFmtId="2" fontId="0" fillId="0" borderId="10" xfId="58" applyNumberFormat="1" applyFont="1" applyFill="1" applyBorder="1" applyAlignment="1" applyProtection="1">
      <alignment horizontal="left" vertical="center" shrinkToFit="1"/>
      <protection locked="0"/>
    </xf>
    <xf numFmtId="2" fontId="1" fillId="0" borderId="10" xfId="58" applyNumberFormat="1" applyFont="1" applyFill="1" applyBorder="1" applyAlignment="1" applyProtection="1">
      <alignment horizontal="right" vertical="center" shrinkToFit="1"/>
      <protection locked="0"/>
    </xf>
    <xf numFmtId="2" fontId="0" fillId="0" borderId="10" xfId="58" applyNumberFormat="1" applyFont="1" applyFill="1" applyBorder="1" applyAlignment="1">
      <alignment horizontal="left" vertical="center"/>
      <protection/>
    </xf>
    <xf numFmtId="176" fontId="0" fillId="0" borderId="0" xfId="58" applyNumberFormat="1" applyFont="1" applyFill="1">
      <alignment/>
      <protection/>
    </xf>
    <xf numFmtId="0" fontId="0" fillId="6" borderId="10" xfId="58" applyFont="1" applyFill="1" applyBorder="1" applyAlignment="1" applyProtection="1">
      <alignment horizontal="center" vertical="center" shrinkToFit="1"/>
      <protection locked="0"/>
    </xf>
    <xf numFmtId="0" fontId="0" fillId="6" borderId="10" xfId="58" applyFont="1" applyFill="1" applyBorder="1" applyAlignment="1" applyProtection="1">
      <alignment vertical="center" wrapText="1"/>
      <protection locked="0"/>
    </xf>
    <xf numFmtId="2" fontId="0" fillId="6" borderId="10" xfId="58" applyNumberFormat="1" applyFont="1" applyFill="1" applyBorder="1" applyAlignment="1" applyProtection="1">
      <alignment horizontal="left" vertical="center" wrapText="1"/>
      <protection locked="0"/>
    </xf>
    <xf numFmtId="2" fontId="1" fillId="6" borderId="10" xfId="58" applyNumberFormat="1" applyFont="1" applyFill="1" applyBorder="1" applyAlignment="1" applyProtection="1">
      <alignment horizontal="right" vertical="center" wrapText="1"/>
      <protection locked="0"/>
    </xf>
    <xf numFmtId="2" fontId="0" fillId="6" borderId="10" xfId="58" applyNumberFormat="1" applyFont="1" applyFill="1" applyBorder="1" applyAlignment="1">
      <alignment horizontal="left" vertical="center"/>
      <protection/>
    </xf>
    <xf numFmtId="0" fontId="0" fillId="6" borderId="10" xfId="58" applyFont="1" applyFill="1" applyBorder="1" applyAlignment="1" applyProtection="1">
      <alignment vertical="center"/>
      <protection locked="0"/>
    </xf>
    <xf numFmtId="2" fontId="1" fillId="6" borderId="10" xfId="58" applyNumberFormat="1" applyFont="1" applyFill="1" applyBorder="1" applyAlignment="1" applyProtection="1">
      <alignment horizontal="right" vertical="center"/>
      <protection locked="0"/>
    </xf>
    <xf numFmtId="0" fontId="0" fillId="6" borderId="10" xfId="58" applyFont="1" applyFill="1" applyBorder="1" applyAlignment="1" applyProtection="1">
      <alignment horizontal="center" shrinkToFit="1"/>
      <protection locked="0"/>
    </xf>
    <xf numFmtId="0" fontId="0" fillId="6" borderId="10" xfId="58" applyFont="1" applyFill="1" applyBorder="1" applyAlignment="1" applyProtection="1">
      <alignment horizontal="center"/>
      <protection locked="0"/>
    </xf>
    <xf numFmtId="2" fontId="0" fillId="6" borderId="10" xfId="58" applyNumberFormat="1" applyFont="1" applyFill="1" applyBorder="1" applyAlignment="1" applyProtection="1">
      <alignment horizontal="right"/>
      <protection locked="0"/>
    </xf>
    <xf numFmtId="2" fontId="0" fillId="6" borderId="10" xfId="58" applyNumberFormat="1" applyFont="1" applyFill="1" applyBorder="1" applyAlignment="1">
      <alignment horizontal="left"/>
      <protection/>
    </xf>
    <xf numFmtId="177" fontId="0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center" shrinkToFit="1"/>
      <protection locked="0"/>
    </xf>
    <xf numFmtId="0" fontId="3" fillId="0" borderId="0" xfId="58" applyFont="1" applyFill="1" applyBorder="1" applyProtection="1">
      <alignment/>
      <protection locked="0"/>
    </xf>
    <xf numFmtId="2" fontId="2" fillId="0" borderId="0" xfId="58" applyNumberFormat="1" applyFont="1" applyFill="1" applyBorder="1" applyAlignment="1" applyProtection="1">
      <alignment horizontal="right"/>
      <protection locked="0"/>
    </xf>
    <xf numFmtId="2" fontId="0" fillId="0" borderId="0" xfId="58" applyNumberFormat="1" applyFont="1" applyFill="1" applyBorder="1" applyAlignment="1">
      <alignment horizontal="left"/>
      <protection/>
    </xf>
    <xf numFmtId="0" fontId="0" fillId="0" borderId="0" xfId="58" applyFont="1" applyFill="1" applyAlignment="1">
      <alignment horizontal="center"/>
      <protection/>
    </xf>
    <xf numFmtId="2" fontId="0" fillId="0" borderId="0" xfId="58" applyNumberFormat="1" applyFont="1" applyFill="1" applyAlignment="1">
      <alignment horizontal="right"/>
      <protection/>
    </xf>
    <xf numFmtId="0" fontId="0" fillId="0" borderId="0" xfId="58" applyFont="1" applyFill="1" applyAlignment="1">
      <alignment horizontal="left"/>
      <protection/>
    </xf>
    <xf numFmtId="178" fontId="0" fillId="0" borderId="0" xfId="58" applyNumberFormat="1" applyFont="1" applyFill="1">
      <alignment/>
      <protection/>
    </xf>
    <xf numFmtId="2" fontId="0" fillId="0" borderId="0" xfId="58" applyNumberFormat="1" applyFont="1" applyFill="1" applyAlignment="1">
      <alignment/>
      <protection/>
    </xf>
    <xf numFmtId="0" fontId="0" fillId="0" borderId="0" xfId="58" applyFont="1">
      <alignment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5" fillId="0" borderId="16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180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审修 其他费用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85" zoomScaleNormal="85" zoomScalePageLayoutView="0" workbookViewId="0" topLeftCell="A1">
      <selection activeCell="O11" sqref="O11"/>
    </sheetView>
  </sheetViews>
  <sheetFormatPr defaultColWidth="9.00390625" defaultRowHeight="14.25"/>
  <cols>
    <col min="1" max="1" width="4.875" style="0" customWidth="1"/>
    <col min="2" max="2" width="25.50390625" style="0" customWidth="1"/>
    <col min="3" max="3" width="10.625" style="0" customWidth="1"/>
    <col min="4" max="4" width="10.125" style="0" customWidth="1"/>
    <col min="5" max="5" width="10.75390625" style="63" customWidth="1"/>
    <col min="6" max="6" width="9.50390625" style="63" customWidth="1"/>
    <col min="7" max="7" width="11.00390625" style="63" customWidth="1"/>
    <col min="8" max="8" width="9.50390625" style="0" customWidth="1"/>
    <col min="9" max="9" width="6.375" style="0" customWidth="1"/>
    <col min="10" max="10" width="10.375" style="0" customWidth="1"/>
    <col min="11" max="11" width="17.00390625" style="63" customWidth="1"/>
    <col min="12" max="12" width="11.125" style="0" bestFit="1" customWidth="1"/>
  </cols>
  <sheetData>
    <row r="1" spans="1:11" ht="44.25" customHeight="1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 ht="27.75" customHeight="1">
      <c r="A2" s="93" t="s">
        <v>127</v>
      </c>
      <c r="B2" s="69"/>
      <c r="C2" s="69"/>
      <c r="D2" s="69"/>
      <c r="E2" s="70"/>
      <c r="F2" s="70"/>
      <c r="G2" s="70"/>
      <c r="H2" s="69"/>
      <c r="I2" s="69"/>
      <c r="J2" s="69"/>
      <c r="K2" s="70"/>
      <c r="L2" s="82"/>
    </row>
    <row r="3" spans="1:12" ht="24.75" customHeight="1">
      <c r="A3" s="97" t="s">
        <v>0</v>
      </c>
      <c r="B3" s="97" t="s">
        <v>1</v>
      </c>
      <c r="C3" s="71" t="s">
        <v>2</v>
      </c>
      <c r="D3" s="72"/>
      <c r="E3" s="73"/>
      <c r="F3" s="73" t="s">
        <v>3</v>
      </c>
      <c r="G3" s="73"/>
      <c r="H3" s="74" t="s">
        <v>4</v>
      </c>
      <c r="I3" s="44"/>
      <c r="J3" s="44"/>
      <c r="K3" s="86"/>
      <c r="L3" s="82"/>
    </row>
    <row r="4" spans="1:12" ht="24.75" customHeight="1">
      <c r="A4" s="98"/>
      <c r="B4" s="98"/>
      <c r="C4" s="75" t="s">
        <v>6</v>
      </c>
      <c r="D4" s="75" t="s">
        <v>7</v>
      </c>
      <c r="E4" s="75" t="s">
        <v>8</v>
      </c>
      <c r="F4" s="76" t="s">
        <v>9</v>
      </c>
      <c r="G4" s="76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82"/>
    </row>
    <row r="5" spans="1:12" ht="19.5" customHeight="1">
      <c r="A5" s="75" t="s">
        <v>15</v>
      </c>
      <c r="B5" s="77" t="s">
        <v>16</v>
      </c>
      <c r="C5" s="77"/>
      <c r="D5" s="77"/>
      <c r="E5" s="75"/>
      <c r="F5" s="75"/>
      <c r="G5" s="75"/>
      <c r="H5" s="75"/>
      <c r="I5" s="75"/>
      <c r="J5" s="75"/>
      <c r="K5" s="75"/>
      <c r="L5" s="82"/>
    </row>
    <row r="6" spans="1:12" ht="19.5" customHeight="1">
      <c r="A6" s="75" t="s">
        <v>17</v>
      </c>
      <c r="B6" s="77" t="s">
        <v>18</v>
      </c>
      <c r="C6" s="77"/>
      <c r="D6" s="77"/>
      <c r="E6" s="75"/>
      <c r="F6" s="75"/>
      <c r="G6" s="75"/>
      <c r="H6" s="75"/>
      <c r="I6" s="75"/>
      <c r="J6" s="75"/>
      <c r="K6" s="75"/>
      <c r="L6" s="82"/>
    </row>
    <row r="7" spans="1:12" ht="19.5" customHeight="1">
      <c r="A7" s="75">
        <v>1</v>
      </c>
      <c r="B7" s="77" t="s">
        <v>19</v>
      </c>
      <c r="C7" s="78">
        <v>47.2277</v>
      </c>
      <c r="D7" s="78">
        <v>15.2647</v>
      </c>
      <c r="E7" s="79">
        <v>0</v>
      </c>
      <c r="F7" s="79">
        <v>0</v>
      </c>
      <c r="G7" s="79">
        <v>62.492399999999996</v>
      </c>
      <c r="H7" s="75" t="s">
        <v>20</v>
      </c>
      <c r="I7" s="75" t="s">
        <v>21</v>
      </c>
      <c r="J7" s="87">
        <v>119.25</v>
      </c>
      <c r="K7" s="79">
        <v>5240.4528301886785</v>
      </c>
      <c r="L7" s="88"/>
    </row>
    <row r="8" spans="1:12" ht="19.5" customHeight="1">
      <c r="A8" s="75">
        <v>2</v>
      </c>
      <c r="B8" s="77" t="s">
        <v>22</v>
      </c>
      <c r="C8" s="78">
        <v>146.6026</v>
      </c>
      <c r="D8" s="78">
        <v>3.6986</v>
      </c>
      <c r="E8" s="79">
        <v>0</v>
      </c>
      <c r="F8" s="79">
        <v>0</v>
      </c>
      <c r="G8" s="79">
        <v>150.3012</v>
      </c>
      <c r="H8" s="75" t="s">
        <v>20</v>
      </c>
      <c r="I8" s="75" t="s">
        <v>21</v>
      </c>
      <c r="J8" s="75">
        <v>294.92</v>
      </c>
      <c r="K8" s="79">
        <v>5096.33798996338</v>
      </c>
      <c r="L8" s="88"/>
    </row>
    <row r="9" spans="1:12" ht="19.5" customHeight="1">
      <c r="A9" s="75"/>
      <c r="B9" s="77" t="s">
        <v>23</v>
      </c>
      <c r="C9" s="78">
        <v>193.8303</v>
      </c>
      <c r="D9" s="78">
        <v>18.9633</v>
      </c>
      <c r="E9" s="79">
        <v>0</v>
      </c>
      <c r="F9" s="79">
        <v>0</v>
      </c>
      <c r="G9" s="79">
        <v>212.7936</v>
      </c>
      <c r="H9" s="75" t="s">
        <v>20</v>
      </c>
      <c r="I9" s="75" t="s">
        <v>21</v>
      </c>
      <c r="J9" s="75">
        <v>414.17</v>
      </c>
      <c r="K9" s="79">
        <v>5137.8322910882</v>
      </c>
      <c r="L9" s="88"/>
    </row>
    <row r="10" spans="1:12" ht="19.5" customHeight="1">
      <c r="A10" s="75" t="s">
        <v>24</v>
      </c>
      <c r="B10" s="77" t="s">
        <v>25</v>
      </c>
      <c r="C10" s="78"/>
      <c r="D10" s="78"/>
      <c r="E10" s="79"/>
      <c r="F10" s="79"/>
      <c r="G10" s="79"/>
      <c r="H10" s="75"/>
      <c r="I10" s="75"/>
      <c r="J10" s="75"/>
      <c r="K10" s="79"/>
      <c r="L10" s="82"/>
    </row>
    <row r="11" spans="1:12" ht="19.5" customHeight="1">
      <c r="A11" s="75">
        <v>1</v>
      </c>
      <c r="B11" s="77" t="s">
        <v>26</v>
      </c>
      <c r="C11" s="78">
        <v>523.2642000000001</v>
      </c>
      <c r="D11" s="78">
        <v>10.448</v>
      </c>
      <c r="E11" s="79">
        <v>0</v>
      </c>
      <c r="F11" s="79">
        <v>0</v>
      </c>
      <c r="G11" s="79">
        <v>533.7122</v>
      </c>
      <c r="H11" s="75" t="s">
        <v>20</v>
      </c>
      <c r="I11" s="75" t="s">
        <v>21</v>
      </c>
      <c r="J11" s="75">
        <v>1655.83</v>
      </c>
      <c r="K11" s="79">
        <v>3223.2306456580695</v>
      </c>
      <c r="L11" s="82"/>
    </row>
    <row r="12" spans="1:12" ht="19.5" customHeight="1">
      <c r="A12" s="75">
        <v>3</v>
      </c>
      <c r="B12" s="77" t="s">
        <v>27</v>
      </c>
      <c r="C12" s="78">
        <v>268.2837</v>
      </c>
      <c r="D12" s="78">
        <v>15.4919</v>
      </c>
      <c r="E12" s="79">
        <v>0</v>
      </c>
      <c r="F12" s="79">
        <v>0</v>
      </c>
      <c r="G12" s="79">
        <v>283.7756</v>
      </c>
      <c r="H12" s="75" t="s">
        <v>20</v>
      </c>
      <c r="I12" s="75" t="s">
        <v>21</v>
      </c>
      <c r="J12" s="75">
        <v>7863</v>
      </c>
      <c r="K12" s="79">
        <v>360.89991097545465</v>
      </c>
      <c r="L12" s="82"/>
    </row>
    <row r="13" spans="1:12" ht="19.5" customHeight="1">
      <c r="A13" s="75"/>
      <c r="B13" s="77" t="s">
        <v>23</v>
      </c>
      <c r="C13" s="78">
        <v>791.5479</v>
      </c>
      <c r="D13" s="78">
        <v>25.9399</v>
      </c>
      <c r="E13" s="79">
        <v>0</v>
      </c>
      <c r="F13" s="79">
        <v>0</v>
      </c>
      <c r="G13" s="79">
        <v>817.4878000000001</v>
      </c>
      <c r="H13" s="75" t="s">
        <v>20</v>
      </c>
      <c r="I13" s="75" t="s">
        <v>21</v>
      </c>
      <c r="J13" s="75">
        <v>9518.83</v>
      </c>
      <c r="K13" s="79">
        <v>858.8112194460875</v>
      </c>
      <c r="L13" s="82"/>
    </row>
    <row r="14" spans="1:12" ht="19.5" customHeight="1">
      <c r="A14" s="80"/>
      <c r="B14" s="77" t="s">
        <v>28</v>
      </c>
      <c r="C14" s="78">
        <v>985.3782</v>
      </c>
      <c r="D14" s="78">
        <v>44.9032</v>
      </c>
      <c r="E14" s="79">
        <v>0</v>
      </c>
      <c r="F14" s="79">
        <v>0</v>
      </c>
      <c r="G14" s="79">
        <v>1030.2814</v>
      </c>
      <c r="H14" s="49" t="s">
        <v>20</v>
      </c>
      <c r="I14" s="75" t="s">
        <v>21</v>
      </c>
      <c r="J14" s="75">
        <v>9933</v>
      </c>
      <c r="K14" s="79">
        <v>1037.2308466727072</v>
      </c>
      <c r="L14" s="89"/>
    </row>
    <row r="15" spans="1:12" ht="19.5" customHeight="1">
      <c r="A15" s="80" t="s">
        <v>29</v>
      </c>
      <c r="B15" s="77" t="s">
        <v>30</v>
      </c>
      <c r="C15" s="78"/>
      <c r="D15" s="78"/>
      <c r="E15" s="79"/>
      <c r="F15" s="79"/>
      <c r="G15" s="79"/>
      <c r="H15" s="75"/>
      <c r="I15" s="75"/>
      <c r="J15" s="75"/>
      <c r="K15" s="79"/>
      <c r="L15" s="82"/>
    </row>
    <row r="16" spans="1:12" ht="19.5" customHeight="1">
      <c r="A16" s="80" t="s">
        <v>31</v>
      </c>
      <c r="B16" s="77" t="s">
        <v>32</v>
      </c>
      <c r="C16" s="78"/>
      <c r="D16" s="78"/>
      <c r="E16" s="79"/>
      <c r="F16" s="79">
        <v>83.75</v>
      </c>
      <c r="G16" s="79">
        <v>83.75</v>
      </c>
      <c r="H16" s="75" t="s">
        <v>33</v>
      </c>
      <c r="I16" s="75" t="s">
        <v>34</v>
      </c>
      <c r="J16" s="75">
        <v>14.9</v>
      </c>
      <c r="K16" s="79">
        <v>56208.05369127517</v>
      </c>
      <c r="L16" s="82"/>
    </row>
    <row r="17" spans="1:12" ht="19.5" customHeight="1">
      <c r="A17" s="80" t="s">
        <v>35</v>
      </c>
      <c r="B17" s="77" t="s">
        <v>36</v>
      </c>
      <c r="C17" s="78"/>
      <c r="D17" s="78"/>
      <c r="E17" s="79"/>
      <c r="F17" s="79">
        <v>73.111937535</v>
      </c>
      <c r="G17" s="79">
        <v>73.111937535</v>
      </c>
      <c r="H17" s="75"/>
      <c r="I17" s="75"/>
      <c r="J17" s="75"/>
      <c r="K17" s="79"/>
      <c r="L17" s="82"/>
    </row>
    <row r="18" spans="1:12" ht="19.5" customHeight="1">
      <c r="A18" s="80">
        <v>1</v>
      </c>
      <c r="B18" s="77" t="s">
        <v>37</v>
      </c>
      <c r="C18" s="78"/>
      <c r="D18" s="78"/>
      <c r="E18" s="79"/>
      <c r="F18" s="79">
        <v>20.454220999999997</v>
      </c>
      <c r="G18" s="79">
        <v>20.454220999999997</v>
      </c>
      <c r="H18" s="75"/>
      <c r="I18" s="75"/>
      <c r="J18" s="75"/>
      <c r="K18" s="79"/>
      <c r="L18" s="82"/>
    </row>
    <row r="19" spans="1:12" ht="19.5" customHeight="1">
      <c r="A19" s="80">
        <v>2</v>
      </c>
      <c r="B19" s="77" t="s">
        <v>38</v>
      </c>
      <c r="C19" s="78"/>
      <c r="D19" s="78"/>
      <c r="E19" s="79"/>
      <c r="F19" s="79">
        <v>1.484524365</v>
      </c>
      <c r="G19" s="79">
        <v>1.484524365</v>
      </c>
      <c r="H19" s="75"/>
      <c r="I19" s="75"/>
      <c r="J19" s="75"/>
      <c r="K19" s="79"/>
      <c r="L19" s="82"/>
    </row>
    <row r="20" spans="1:12" ht="19.5" customHeight="1">
      <c r="A20" s="80">
        <v>3</v>
      </c>
      <c r="B20" s="77" t="s">
        <v>39</v>
      </c>
      <c r="C20" s="78"/>
      <c r="D20" s="78"/>
      <c r="E20" s="79"/>
      <c r="F20" s="79">
        <v>8.73151201</v>
      </c>
      <c r="G20" s="79">
        <v>8.73151201</v>
      </c>
      <c r="H20" s="75"/>
      <c r="I20" s="75"/>
      <c r="J20" s="75"/>
      <c r="K20" s="79"/>
      <c r="L20" s="82"/>
    </row>
    <row r="21" spans="1:12" ht="19.5" customHeight="1">
      <c r="A21" s="80">
        <v>4</v>
      </c>
      <c r="B21" s="77" t="s">
        <v>40</v>
      </c>
      <c r="C21" s="78"/>
      <c r="D21" s="78"/>
      <c r="E21" s="79"/>
      <c r="F21" s="79">
        <v>11.614926559999999</v>
      </c>
      <c r="G21" s="79">
        <v>11.614926559999999</v>
      </c>
      <c r="H21" s="75"/>
      <c r="I21" s="75"/>
      <c r="J21" s="75"/>
      <c r="K21" s="79"/>
      <c r="L21" s="82"/>
    </row>
    <row r="22" spans="1:12" ht="19.5" customHeight="1">
      <c r="A22" s="80">
        <v>5</v>
      </c>
      <c r="B22" s="77" t="s">
        <v>41</v>
      </c>
      <c r="C22" s="78"/>
      <c r="D22" s="78"/>
      <c r="E22" s="79"/>
      <c r="F22" s="79">
        <v>30.8267536</v>
      </c>
      <c r="G22" s="79">
        <v>30.8267536</v>
      </c>
      <c r="H22" s="75"/>
      <c r="I22" s="75"/>
      <c r="J22" s="75"/>
      <c r="K22" s="79"/>
      <c r="L22" s="82"/>
    </row>
    <row r="23" spans="1:12" ht="19.5" customHeight="1">
      <c r="A23" s="80" t="s">
        <v>42</v>
      </c>
      <c r="B23" s="77" t="s">
        <v>43</v>
      </c>
      <c r="C23" s="78"/>
      <c r="D23" s="78"/>
      <c r="E23" s="79"/>
      <c r="F23" s="79">
        <v>11.708941659999999</v>
      </c>
      <c r="G23" s="79">
        <v>11.708941659999999</v>
      </c>
      <c r="H23" s="75"/>
      <c r="I23" s="75"/>
      <c r="J23" s="75"/>
      <c r="K23" s="79"/>
      <c r="L23" s="82"/>
    </row>
    <row r="24" spans="1:12" ht="19.5" customHeight="1">
      <c r="A24" s="80" t="s">
        <v>44</v>
      </c>
      <c r="B24" s="77" t="s">
        <v>45</v>
      </c>
      <c r="C24" s="78"/>
      <c r="D24" s="78"/>
      <c r="E24" s="79"/>
      <c r="F24" s="79">
        <v>44.93555249999999</v>
      </c>
      <c r="G24" s="79">
        <v>44.93555249999999</v>
      </c>
      <c r="H24" s="75"/>
      <c r="I24" s="75"/>
      <c r="J24" s="75"/>
      <c r="K24" s="79"/>
      <c r="L24" s="82"/>
    </row>
    <row r="25" spans="1:12" ht="19.5" customHeight="1">
      <c r="A25" s="80">
        <v>1</v>
      </c>
      <c r="B25" s="77" t="s">
        <v>46</v>
      </c>
      <c r="C25" s="78"/>
      <c r="D25" s="78"/>
      <c r="E25" s="79"/>
      <c r="F25" s="79">
        <v>5.151406999999999</v>
      </c>
      <c r="G25" s="79">
        <v>5.151406999999999</v>
      </c>
      <c r="H25" s="75"/>
      <c r="I25" s="75"/>
      <c r="J25" s="75"/>
      <c r="K25" s="79"/>
      <c r="L25" s="82"/>
    </row>
    <row r="26" spans="1:12" ht="19.5" customHeight="1">
      <c r="A26" s="80">
        <v>2</v>
      </c>
      <c r="B26" s="77" t="s">
        <v>47</v>
      </c>
      <c r="C26" s="78"/>
      <c r="D26" s="78"/>
      <c r="E26" s="79"/>
      <c r="F26" s="79">
        <v>39.784145499999994</v>
      </c>
      <c r="G26" s="79">
        <v>39.784145499999994</v>
      </c>
      <c r="H26" s="75"/>
      <c r="I26" s="75"/>
      <c r="J26" s="75"/>
      <c r="K26" s="79"/>
      <c r="L26" s="82"/>
    </row>
    <row r="27" spans="1:12" ht="19.5" customHeight="1">
      <c r="A27" s="80" t="s">
        <v>48</v>
      </c>
      <c r="B27" s="77" t="s">
        <v>49</v>
      </c>
      <c r="C27" s="78"/>
      <c r="D27" s="78"/>
      <c r="E27" s="79"/>
      <c r="F27" s="79">
        <v>8.330281399999999</v>
      </c>
      <c r="G27" s="79">
        <v>8.330281399999999</v>
      </c>
      <c r="H27" s="75"/>
      <c r="I27" s="75"/>
      <c r="J27" s="75"/>
      <c r="K27" s="79"/>
      <c r="L27" s="82"/>
    </row>
    <row r="28" spans="1:12" ht="19.5" customHeight="1">
      <c r="A28" s="80" t="s">
        <v>50</v>
      </c>
      <c r="B28" s="77" t="s">
        <v>51</v>
      </c>
      <c r="C28" s="78"/>
      <c r="D28" s="78"/>
      <c r="E28" s="79"/>
      <c r="F28" s="79">
        <v>3.0908442</v>
      </c>
      <c r="G28" s="79">
        <v>3.0908442</v>
      </c>
      <c r="H28" s="75"/>
      <c r="I28" s="75"/>
      <c r="J28" s="75"/>
      <c r="K28" s="79"/>
      <c r="L28" s="82"/>
    </row>
    <row r="29" spans="1:12" ht="19.5" customHeight="1">
      <c r="A29" s="80" t="s">
        <v>52</v>
      </c>
      <c r="B29" s="77" t="s">
        <v>53</v>
      </c>
      <c r="C29" s="78"/>
      <c r="D29" s="78"/>
      <c r="E29" s="79"/>
      <c r="F29" s="79">
        <v>5.151406999999999</v>
      </c>
      <c r="G29" s="79">
        <v>5.151406999999999</v>
      </c>
      <c r="H29" s="75"/>
      <c r="I29" s="75"/>
      <c r="J29" s="75"/>
      <c r="K29" s="79"/>
      <c r="L29" s="82"/>
    </row>
    <row r="30" spans="1:12" ht="19.5" customHeight="1">
      <c r="A30" s="80">
        <v>2</v>
      </c>
      <c r="B30" s="77" t="s">
        <v>54</v>
      </c>
      <c r="C30" s="78"/>
      <c r="D30" s="78"/>
      <c r="E30" s="79"/>
      <c r="F30" s="79" t="e">
        <v>#REF!</v>
      </c>
      <c r="G30" s="79" t="e">
        <v>#REF!</v>
      </c>
      <c r="H30" s="75"/>
      <c r="I30" s="75"/>
      <c r="J30" s="75"/>
      <c r="K30" s="79"/>
      <c r="L30" s="82"/>
    </row>
    <row r="31" spans="1:12" ht="19.5" customHeight="1">
      <c r="A31" s="80">
        <v>3</v>
      </c>
      <c r="B31" s="81" t="s">
        <v>55</v>
      </c>
      <c r="C31" s="78"/>
      <c r="D31" s="78"/>
      <c r="E31" s="79"/>
      <c r="F31" s="79" t="e">
        <v>#REF!</v>
      </c>
      <c r="G31" s="79" t="e">
        <v>#REF!</v>
      </c>
      <c r="H31" s="75"/>
      <c r="I31" s="75"/>
      <c r="J31" s="75"/>
      <c r="K31" s="79"/>
      <c r="L31" s="82"/>
    </row>
    <row r="32" spans="1:12" ht="19.5" customHeight="1">
      <c r="A32" s="80">
        <v>4</v>
      </c>
      <c r="B32" s="81" t="s">
        <v>56</v>
      </c>
      <c r="C32" s="78"/>
      <c r="D32" s="78"/>
      <c r="E32" s="79"/>
      <c r="F32" s="79" t="e">
        <v>#REF!</v>
      </c>
      <c r="G32" s="79" t="e">
        <v>#REF!</v>
      </c>
      <c r="H32" s="75"/>
      <c r="I32" s="75"/>
      <c r="J32" s="75"/>
      <c r="K32" s="79"/>
      <c r="L32" s="82"/>
    </row>
    <row r="33" spans="1:12" ht="19.5" customHeight="1">
      <c r="A33" s="80">
        <v>5</v>
      </c>
      <c r="B33" s="77" t="s">
        <v>57</v>
      </c>
      <c r="C33" s="78"/>
      <c r="D33" s="78"/>
      <c r="E33" s="79"/>
      <c r="F33" s="79" t="e">
        <v>#REF!</v>
      </c>
      <c r="G33" s="79" t="e">
        <v>#REF!</v>
      </c>
      <c r="H33" s="75"/>
      <c r="I33" s="75"/>
      <c r="J33" s="75"/>
      <c r="K33" s="79"/>
      <c r="L33" s="82"/>
    </row>
    <row r="34" spans="1:12" ht="19.5" customHeight="1">
      <c r="A34" s="80">
        <v>7</v>
      </c>
      <c r="B34" s="77" t="s">
        <v>58</v>
      </c>
      <c r="C34" s="78"/>
      <c r="D34" s="78"/>
      <c r="E34" s="79"/>
      <c r="F34" s="79" t="e">
        <v>#REF!</v>
      </c>
      <c r="G34" s="79" t="e">
        <v>#REF!</v>
      </c>
      <c r="H34" s="75"/>
      <c r="I34" s="75"/>
      <c r="J34" s="75"/>
      <c r="K34" s="79"/>
      <c r="L34" s="82"/>
    </row>
    <row r="35" spans="1:13" ht="19.5" customHeight="1">
      <c r="A35" s="75"/>
      <c r="B35" s="77" t="s">
        <v>59</v>
      </c>
      <c r="C35" s="78"/>
      <c r="D35" s="78"/>
      <c r="E35" s="79"/>
      <c r="F35" s="79">
        <v>230.07896429499996</v>
      </c>
      <c r="G35" s="79">
        <v>230.07896429499996</v>
      </c>
      <c r="H35" s="75"/>
      <c r="I35" s="75"/>
      <c r="J35" s="75"/>
      <c r="K35" s="79"/>
      <c r="L35" s="89"/>
      <c r="M35" s="65"/>
    </row>
    <row r="36" spans="1:12" ht="19.5" customHeight="1">
      <c r="A36" s="80" t="s">
        <v>60</v>
      </c>
      <c r="B36" s="77" t="s">
        <v>61</v>
      </c>
      <c r="C36" s="78"/>
      <c r="D36" s="78"/>
      <c r="E36" s="79"/>
      <c r="F36" s="79">
        <v>37.810810928849996</v>
      </c>
      <c r="G36" s="79">
        <v>37.810810928849996</v>
      </c>
      <c r="H36" s="75"/>
      <c r="I36" s="75"/>
      <c r="J36" s="75"/>
      <c r="K36" s="75"/>
      <c r="L36" s="89"/>
    </row>
    <row r="37" spans="1:12" ht="19.5" customHeight="1">
      <c r="A37" s="80">
        <v>1</v>
      </c>
      <c r="B37" s="77" t="s">
        <v>62</v>
      </c>
      <c r="C37" s="78"/>
      <c r="D37" s="78"/>
      <c r="E37" s="79"/>
      <c r="F37" s="79">
        <v>37.810810928849996</v>
      </c>
      <c r="G37" s="79">
        <v>37.810810928849996</v>
      </c>
      <c r="H37" s="75"/>
      <c r="I37" s="75"/>
      <c r="J37" s="75"/>
      <c r="K37" s="75"/>
      <c r="L37" s="89"/>
    </row>
    <row r="38" spans="1:13" ht="19.5" customHeight="1">
      <c r="A38" s="75" t="s">
        <v>63</v>
      </c>
      <c r="B38" s="77" t="s">
        <v>64</v>
      </c>
      <c r="C38" s="78">
        <v>985.3782</v>
      </c>
      <c r="D38" s="78">
        <v>44.9032</v>
      </c>
      <c r="E38" s="79">
        <v>0</v>
      </c>
      <c r="F38" s="79">
        <v>267.88977522384994</v>
      </c>
      <c r="G38" s="79">
        <v>1298.17117522385</v>
      </c>
      <c r="H38" s="49" t="s">
        <v>20</v>
      </c>
      <c r="I38" s="75" t="s">
        <v>21</v>
      </c>
      <c r="J38" s="75">
        <v>9933</v>
      </c>
      <c r="K38" s="90">
        <v>1306.9275900773682</v>
      </c>
      <c r="L38" s="89"/>
      <c r="M38" s="65"/>
    </row>
    <row r="39" spans="1:13" ht="19.5" customHeight="1">
      <c r="A39" s="75" t="s">
        <v>65</v>
      </c>
      <c r="B39" s="77" t="s">
        <v>66</v>
      </c>
      <c r="C39" s="78"/>
      <c r="D39" s="78"/>
      <c r="E39" s="79"/>
      <c r="F39" s="79">
        <v>0</v>
      </c>
      <c r="G39" s="79">
        <v>0</v>
      </c>
      <c r="H39" s="75"/>
      <c r="I39" s="75"/>
      <c r="J39" s="75"/>
      <c r="K39" s="90"/>
      <c r="L39" s="89"/>
      <c r="M39" s="65"/>
    </row>
    <row r="40" spans="1:13" ht="19.5" customHeight="1">
      <c r="A40" s="75">
        <v>1</v>
      </c>
      <c r="B40" s="77" t="s">
        <v>67</v>
      </c>
      <c r="C40" s="78"/>
      <c r="D40" s="78"/>
      <c r="E40" s="79"/>
      <c r="F40" s="79">
        <v>0</v>
      </c>
      <c r="G40" s="79">
        <v>0</v>
      </c>
      <c r="H40" s="75"/>
      <c r="I40" s="75"/>
      <c r="J40" s="75"/>
      <c r="K40" s="90"/>
      <c r="L40" s="89"/>
      <c r="M40" s="65"/>
    </row>
    <row r="41" spans="1:13" ht="19.5" customHeight="1">
      <c r="A41" s="75">
        <v>2</v>
      </c>
      <c r="B41" s="77" t="s">
        <v>68</v>
      </c>
      <c r="C41" s="78"/>
      <c r="D41" s="78"/>
      <c r="E41" s="79"/>
      <c r="F41" s="79">
        <v>0</v>
      </c>
      <c r="G41" s="79">
        <v>0</v>
      </c>
      <c r="H41" s="75"/>
      <c r="I41" s="75"/>
      <c r="J41" s="75"/>
      <c r="K41" s="90"/>
      <c r="L41" s="89"/>
      <c r="M41" s="65"/>
    </row>
    <row r="42" spans="1:12" ht="19.5" customHeight="1">
      <c r="A42" s="80" t="s">
        <v>69</v>
      </c>
      <c r="B42" s="77" t="s">
        <v>70</v>
      </c>
      <c r="C42" s="78">
        <v>985.3782</v>
      </c>
      <c r="D42" s="78">
        <v>44.9032</v>
      </c>
      <c r="E42" s="79">
        <v>0</v>
      </c>
      <c r="F42" s="79">
        <v>267.88977522384994</v>
      </c>
      <c r="G42" s="79">
        <v>1298.17117522385</v>
      </c>
      <c r="H42" s="49" t="s">
        <v>20</v>
      </c>
      <c r="I42" s="75" t="s">
        <v>21</v>
      </c>
      <c r="J42" s="75">
        <v>9933</v>
      </c>
      <c r="K42" s="90">
        <v>1306.9275900773682</v>
      </c>
      <c r="L42" s="82"/>
    </row>
    <row r="43" spans="1:12" ht="14.25">
      <c r="A43" s="82"/>
      <c r="B43" s="82"/>
      <c r="C43" s="82"/>
      <c r="D43" s="82"/>
      <c r="E43" s="83"/>
      <c r="F43" s="84"/>
      <c r="G43" s="83"/>
      <c r="H43" s="82"/>
      <c r="I43" s="82"/>
      <c r="J43" s="82"/>
      <c r="K43" s="91"/>
      <c r="L43" s="82"/>
    </row>
    <row r="44" spans="2:11" ht="14.25">
      <c r="B44" s="94"/>
      <c r="C44" s="95"/>
      <c r="D44" s="95"/>
      <c r="E44" s="96"/>
      <c r="F44" s="96"/>
      <c r="G44" s="96"/>
      <c r="H44" s="95"/>
      <c r="I44" s="95"/>
      <c r="J44" s="95"/>
      <c r="K44" s="96"/>
    </row>
    <row r="45" ht="14.25">
      <c r="P45" s="92"/>
    </row>
    <row r="47" ht="14.25">
      <c r="G47" s="85"/>
    </row>
  </sheetData>
  <sheetProtection/>
  <mergeCells count="4">
    <mergeCell ref="B44:K44"/>
    <mergeCell ref="A3:A4"/>
    <mergeCell ref="B3:B4"/>
    <mergeCell ref="A1:K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5.75390625" style="0" customWidth="1"/>
    <col min="2" max="2" width="26.50390625" style="0" customWidth="1"/>
    <col min="3" max="3" width="11.25390625" style="0" customWidth="1"/>
    <col min="4" max="4" width="11.00390625" style="0" customWidth="1"/>
    <col min="5" max="5" width="11.25390625" style="0" customWidth="1"/>
    <col min="6" max="6" width="10.75390625" style="0" customWidth="1"/>
    <col min="7" max="7" width="10.00390625" style="0" customWidth="1"/>
    <col min="8" max="8" width="7.25390625" style="0" customWidth="1"/>
    <col min="9" max="9" width="10.875" style="0" customWidth="1"/>
    <col min="10" max="10" width="12.625" style="0" customWidth="1"/>
    <col min="11" max="11" width="11.125" style="0" hidden="1" customWidth="1"/>
    <col min="12" max="12" width="21.625" style="0" bestFit="1" customWidth="1"/>
  </cols>
  <sheetData>
    <row r="1" spans="1:10" ht="33" customHeight="1">
      <c r="A1" s="41" t="s">
        <v>71</v>
      </c>
      <c r="B1" s="41"/>
      <c r="C1" s="99" t="s">
        <v>72</v>
      </c>
      <c r="D1" s="99"/>
      <c r="E1" s="99"/>
      <c r="F1" s="99"/>
      <c r="G1" s="99"/>
      <c r="H1" s="99"/>
      <c r="I1" s="99"/>
      <c r="J1" s="99"/>
    </row>
    <row r="2" spans="1:11" ht="26.25" customHeight="1">
      <c r="A2" t="s">
        <v>73</v>
      </c>
      <c r="K2" t="s">
        <v>74</v>
      </c>
    </row>
    <row r="3" spans="1:11" ht="24.75" customHeight="1">
      <c r="A3" s="100" t="s">
        <v>0</v>
      </c>
      <c r="B3" s="100" t="s">
        <v>1</v>
      </c>
      <c r="C3" s="42" t="s">
        <v>75</v>
      </c>
      <c r="D3" s="43"/>
      <c r="E3" s="44" t="s">
        <v>3</v>
      </c>
      <c r="F3" s="45"/>
      <c r="G3" s="46" t="s">
        <v>4</v>
      </c>
      <c r="H3" s="47"/>
      <c r="I3" s="47"/>
      <c r="J3" s="64"/>
      <c r="K3" s="100" t="s">
        <v>5</v>
      </c>
    </row>
    <row r="4" spans="1:11" ht="24.75" customHeight="1">
      <c r="A4" s="101"/>
      <c r="B4" s="101"/>
      <c r="C4" s="48" t="s">
        <v>6</v>
      </c>
      <c r="D4" s="48" t="s">
        <v>7</v>
      </c>
      <c r="E4" s="48" t="s">
        <v>8</v>
      </c>
      <c r="F4" s="48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101"/>
    </row>
    <row r="5" spans="1:11" ht="24.75" customHeight="1">
      <c r="A5" s="50" t="s">
        <v>15</v>
      </c>
      <c r="B5" s="48" t="s">
        <v>16</v>
      </c>
      <c r="C5" s="49"/>
      <c r="D5" s="49"/>
      <c r="E5" s="49"/>
      <c r="F5" s="48"/>
      <c r="G5" s="49"/>
      <c r="H5" s="49"/>
      <c r="I5" s="49"/>
      <c r="J5" s="49"/>
      <c r="K5" s="48"/>
    </row>
    <row r="6" spans="1:12" ht="24.75" customHeight="1">
      <c r="A6" s="51" t="s">
        <v>17</v>
      </c>
      <c r="B6" s="52" t="s">
        <v>76</v>
      </c>
      <c r="C6" s="49"/>
      <c r="D6" s="49"/>
      <c r="E6" s="49"/>
      <c r="F6" s="53"/>
      <c r="G6" s="49"/>
      <c r="H6" s="49"/>
      <c r="I6" s="49"/>
      <c r="J6" s="49"/>
      <c r="K6" s="49"/>
      <c r="L6" s="65"/>
    </row>
    <row r="7" spans="1:11" ht="24.75" customHeight="1">
      <c r="A7" s="54">
        <v>1</v>
      </c>
      <c r="B7" s="52" t="s">
        <v>19</v>
      </c>
      <c r="C7" s="53">
        <v>47.2277</v>
      </c>
      <c r="D7" s="53">
        <v>15.2647</v>
      </c>
      <c r="E7" s="53">
        <v>0</v>
      </c>
      <c r="F7" s="53">
        <v>62.492399999999996</v>
      </c>
      <c r="G7" s="49" t="s">
        <v>77</v>
      </c>
      <c r="H7" s="49" t="s">
        <v>21</v>
      </c>
      <c r="I7" s="49">
        <v>119.25</v>
      </c>
      <c r="J7" s="66">
        <v>5240.4528301886785</v>
      </c>
      <c r="K7" s="53"/>
    </row>
    <row r="8" spans="1:11" ht="27" customHeight="1">
      <c r="A8" s="54">
        <v>1.1</v>
      </c>
      <c r="B8" s="52" t="s">
        <v>78</v>
      </c>
      <c r="C8" s="53">
        <v>28.779600000000002</v>
      </c>
      <c r="D8" s="53">
        <v>0</v>
      </c>
      <c r="E8" s="53">
        <v>0</v>
      </c>
      <c r="F8" s="53">
        <v>28.779600000000002</v>
      </c>
      <c r="G8" s="49" t="s">
        <v>77</v>
      </c>
      <c r="H8" s="49" t="s">
        <v>21</v>
      </c>
      <c r="I8" s="49">
        <v>119.25</v>
      </c>
      <c r="J8" s="66">
        <v>2413.383647798742</v>
      </c>
      <c r="K8" s="53"/>
    </row>
    <row r="9" spans="1:11" ht="27" customHeight="1">
      <c r="A9" s="54" t="s">
        <v>79</v>
      </c>
      <c r="B9" s="52" t="s">
        <v>80</v>
      </c>
      <c r="C9" s="53">
        <v>18.4481</v>
      </c>
      <c r="D9" s="53">
        <v>0</v>
      </c>
      <c r="E9" s="53">
        <v>0</v>
      </c>
      <c r="F9" s="53">
        <v>18.4481</v>
      </c>
      <c r="G9" s="49" t="s">
        <v>77</v>
      </c>
      <c r="H9" s="49" t="s">
        <v>21</v>
      </c>
      <c r="I9" s="49">
        <v>119.25</v>
      </c>
      <c r="J9" s="66">
        <v>1547.0104821802936</v>
      </c>
      <c r="K9" s="53"/>
    </row>
    <row r="10" spans="1:11" ht="27" customHeight="1">
      <c r="A10" s="54" t="s">
        <v>81</v>
      </c>
      <c r="B10" s="52" t="s">
        <v>82</v>
      </c>
      <c r="C10" s="53">
        <v>0</v>
      </c>
      <c r="D10" s="53">
        <v>15.2647</v>
      </c>
      <c r="E10" s="53">
        <v>0</v>
      </c>
      <c r="F10" s="53">
        <v>15.2647</v>
      </c>
      <c r="G10" s="49" t="s">
        <v>77</v>
      </c>
      <c r="H10" s="49" t="s">
        <v>21</v>
      </c>
      <c r="I10" s="49">
        <v>119.25</v>
      </c>
      <c r="J10" s="66">
        <v>1280.0587002096436</v>
      </c>
      <c r="K10" s="53"/>
    </row>
    <row r="11" spans="1:11" ht="24.75" customHeight="1">
      <c r="A11" s="54">
        <v>2</v>
      </c>
      <c r="B11" s="52" t="s">
        <v>22</v>
      </c>
      <c r="C11" s="53">
        <v>146.6026</v>
      </c>
      <c r="D11" s="53">
        <v>3.6986</v>
      </c>
      <c r="E11" s="53">
        <v>0</v>
      </c>
      <c r="F11" s="53">
        <v>150.3012</v>
      </c>
      <c r="G11" s="49" t="s">
        <v>77</v>
      </c>
      <c r="H11" s="49" t="s">
        <v>21</v>
      </c>
      <c r="I11" s="49">
        <v>459.34</v>
      </c>
      <c r="J11" s="66">
        <v>3272.112160926547</v>
      </c>
      <c r="K11" s="53"/>
    </row>
    <row r="12" spans="1:11" ht="24.75" customHeight="1">
      <c r="A12" s="54" t="s">
        <v>83</v>
      </c>
      <c r="B12" s="52" t="s">
        <v>78</v>
      </c>
      <c r="C12" s="53">
        <v>62.0014</v>
      </c>
      <c r="D12" s="53">
        <v>0</v>
      </c>
      <c r="E12" s="53">
        <v>0</v>
      </c>
      <c r="F12" s="53">
        <v>62.0014</v>
      </c>
      <c r="G12" s="49" t="s">
        <v>77</v>
      </c>
      <c r="H12" s="49" t="s">
        <v>21</v>
      </c>
      <c r="I12" s="49">
        <v>459.34</v>
      </c>
      <c r="J12" s="66">
        <v>1349.7931815213133</v>
      </c>
      <c r="K12" s="53"/>
    </row>
    <row r="13" spans="1:11" ht="24.75" customHeight="1">
      <c r="A13" s="54" t="s">
        <v>84</v>
      </c>
      <c r="B13" s="52" t="s">
        <v>85</v>
      </c>
      <c r="C13" s="53">
        <v>8.4017</v>
      </c>
      <c r="D13" s="53">
        <v>0</v>
      </c>
      <c r="E13" s="53">
        <v>0</v>
      </c>
      <c r="F13" s="53">
        <v>8.4017</v>
      </c>
      <c r="G13" s="49" t="s">
        <v>77</v>
      </c>
      <c r="H13" s="49" t="s">
        <v>21</v>
      </c>
      <c r="I13" s="49">
        <v>459.34</v>
      </c>
      <c r="J13" s="66">
        <v>182.90808551399834</v>
      </c>
      <c r="K13" s="53"/>
    </row>
    <row r="14" spans="1:11" ht="24.75" customHeight="1">
      <c r="A14" s="54" t="s">
        <v>86</v>
      </c>
      <c r="B14" s="52" t="s">
        <v>80</v>
      </c>
      <c r="C14" s="53">
        <v>76.1995</v>
      </c>
      <c r="D14" s="53">
        <v>0</v>
      </c>
      <c r="E14" s="53">
        <v>0</v>
      </c>
      <c r="F14" s="53">
        <v>76.1995</v>
      </c>
      <c r="G14" s="49" t="s">
        <v>77</v>
      </c>
      <c r="H14" s="49" t="s">
        <v>21</v>
      </c>
      <c r="I14" s="49">
        <v>459.34</v>
      </c>
      <c r="J14" s="66">
        <v>1658.8910175469152</v>
      </c>
      <c r="K14" s="53"/>
    </row>
    <row r="15" spans="1:11" ht="24.75" customHeight="1">
      <c r="A15" s="54" t="s">
        <v>87</v>
      </c>
      <c r="B15" s="52" t="s">
        <v>82</v>
      </c>
      <c r="C15" s="53">
        <v>0</v>
      </c>
      <c r="D15" s="53">
        <v>3.6986</v>
      </c>
      <c r="E15" s="53">
        <v>0</v>
      </c>
      <c r="F15" s="53">
        <v>3.6986</v>
      </c>
      <c r="G15" s="49" t="s">
        <v>77</v>
      </c>
      <c r="H15" s="49" t="s">
        <v>21</v>
      </c>
      <c r="I15" s="49">
        <v>459.34</v>
      </c>
      <c r="J15" s="66">
        <v>80.51987634432012</v>
      </c>
      <c r="K15" s="53"/>
    </row>
    <row r="16" spans="1:11" ht="21.75" customHeight="1">
      <c r="A16" s="54"/>
      <c r="B16" s="52" t="s">
        <v>23</v>
      </c>
      <c r="C16" s="53">
        <v>193.8303</v>
      </c>
      <c r="D16" s="53">
        <v>18.9633</v>
      </c>
      <c r="E16" s="53">
        <v>0</v>
      </c>
      <c r="F16" s="53">
        <v>212.7936</v>
      </c>
      <c r="G16" s="49" t="s">
        <v>77</v>
      </c>
      <c r="H16" s="49" t="s">
        <v>21</v>
      </c>
      <c r="I16" s="49">
        <v>578.5899999999999</v>
      </c>
      <c r="J16" s="66">
        <v>3677.7960213622778</v>
      </c>
      <c r="K16" s="53">
        <f>F16/F35*100</f>
        <v>20.653930081626246</v>
      </c>
    </row>
    <row r="17" spans="1:12" ht="24.75" customHeight="1">
      <c r="A17" s="51" t="s">
        <v>24</v>
      </c>
      <c r="B17" s="52" t="s">
        <v>27</v>
      </c>
      <c r="C17" s="53"/>
      <c r="D17" s="53"/>
      <c r="E17" s="53"/>
      <c r="F17" s="53"/>
      <c r="G17" s="49"/>
      <c r="H17" s="49"/>
      <c r="I17" s="49"/>
      <c r="J17" s="66"/>
      <c r="K17" s="53"/>
      <c r="L17" s="65"/>
    </row>
    <row r="18" spans="1:12" ht="24.75" customHeight="1">
      <c r="A18" s="54">
        <v>1</v>
      </c>
      <c r="B18" s="52" t="s">
        <v>88</v>
      </c>
      <c r="C18" s="53">
        <v>268.2837</v>
      </c>
      <c r="D18" s="53">
        <v>0</v>
      </c>
      <c r="E18" s="53">
        <v>0</v>
      </c>
      <c r="F18" s="53">
        <v>268.2837</v>
      </c>
      <c r="G18" s="49" t="s">
        <v>20</v>
      </c>
      <c r="H18" s="49" t="s">
        <v>21</v>
      </c>
      <c r="I18" s="49">
        <v>7863</v>
      </c>
      <c r="J18" s="66">
        <v>341.19763449065243</v>
      </c>
      <c r="K18" s="53"/>
      <c r="L18" s="65"/>
    </row>
    <row r="19" spans="1:13" ht="31.5" customHeight="1">
      <c r="A19" s="55">
        <v>2</v>
      </c>
      <c r="B19" s="56" t="s">
        <v>89</v>
      </c>
      <c r="C19" s="53">
        <v>0</v>
      </c>
      <c r="D19" s="53">
        <v>15.4919</v>
      </c>
      <c r="E19" s="53">
        <v>0</v>
      </c>
      <c r="F19" s="53">
        <v>15.4919</v>
      </c>
      <c r="G19" s="49" t="s">
        <v>20</v>
      </c>
      <c r="H19" s="49" t="s">
        <v>21</v>
      </c>
      <c r="I19" s="49">
        <v>7863</v>
      </c>
      <c r="J19" s="66">
        <v>19.702276484802237</v>
      </c>
      <c r="K19" s="53"/>
      <c r="M19" s="67"/>
    </row>
    <row r="20" spans="1:13" ht="31.5" customHeight="1">
      <c r="A20" s="55"/>
      <c r="B20" s="52" t="s">
        <v>23</v>
      </c>
      <c r="C20" s="53">
        <v>268.2837</v>
      </c>
      <c r="D20" s="53">
        <v>15.4919</v>
      </c>
      <c r="E20" s="53">
        <v>0</v>
      </c>
      <c r="F20" s="53">
        <v>283.7756</v>
      </c>
      <c r="G20" s="49" t="s">
        <v>20</v>
      </c>
      <c r="H20" s="49" t="s">
        <v>21</v>
      </c>
      <c r="I20" s="49">
        <v>7863</v>
      </c>
      <c r="J20" s="66">
        <v>360.89991097545465</v>
      </c>
      <c r="K20" s="53"/>
      <c r="M20" s="67"/>
    </row>
    <row r="21" spans="1:13" ht="24.75" customHeight="1">
      <c r="A21" s="51" t="s">
        <v>90</v>
      </c>
      <c r="B21" s="52" t="s">
        <v>91</v>
      </c>
      <c r="C21" s="53"/>
      <c r="D21" s="53"/>
      <c r="E21" s="53"/>
      <c r="F21" s="53"/>
      <c r="G21" s="49"/>
      <c r="H21" s="49"/>
      <c r="I21" s="49"/>
      <c r="J21" s="66"/>
      <c r="K21" s="53"/>
      <c r="M21" s="67"/>
    </row>
    <row r="22" spans="1:13" ht="24.75" customHeight="1">
      <c r="A22" s="55">
        <v>1</v>
      </c>
      <c r="B22" s="52" t="s">
        <v>92</v>
      </c>
      <c r="C22" s="53">
        <v>185.746</v>
      </c>
      <c r="D22" s="53">
        <v>0</v>
      </c>
      <c r="E22" s="53">
        <v>0</v>
      </c>
      <c r="F22" s="53">
        <v>185.746</v>
      </c>
      <c r="G22" s="49" t="s">
        <v>20</v>
      </c>
      <c r="H22" s="49" t="s">
        <v>21</v>
      </c>
      <c r="I22" s="49">
        <v>1655.83</v>
      </c>
      <c r="J22" s="66">
        <v>1121.769746894307</v>
      </c>
      <c r="K22" s="53"/>
      <c r="M22" s="67"/>
    </row>
    <row r="23" spans="1:13" ht="24.75" customHeight="1">
      <c r="A23" s="51"/>
      <c r="B23" s="52" t="s">
        <v>23</v>
      </c>
      <c r="C23" s="53">
        <v>185.746</v>
      </c>
      <c r="D23" s="53">
        <v>0</v>
      </c>
      <c r="E23" s="53">
        <v>0</v>
      </c>
      <c r="F23" s="53">
        <v>185.746</v>
      </c>
      <c r="G23" s="49" t="s">
        <v>20</v>
      </c>
      <c r="H23" s="49" t="s">
        <v>21</v>
      </c>
      <c r="I23" s="49">
        <v>1655.83</v>
      </c>
      <c r="J23" s="66">
        <v>1121.769746894307</v>
      </c>
      <c r="K23" s="53">
        <f>F23/F32*100</f>
        <v>1777.8139356814702</v>
      </c>
      <c r="M23" s="67"/>
    </row>
    <row r="24" spans="1:13" ht="24.75" customHeight="1">
      <c r="A24" s="51" t="s">
        <v>93</v>
      </c>
      <c r="B24" s="52" t="s">
        <v>94</v>
      </c>
      <c r="C24" s="53"/>
      <c r="D24" s="53"/>
      <c r="E24" s="53"/>
      <c r="F24" s="53"/>
      <c r="G24" s="49"/>
      <c r="H24" s="49"/>
      <c r="I24" s="49"/>
      <c r="J24" s="66"/>
      <c r="K24" s="53"/>
      <c r="M24" s="67"/>
    </row>
    <row r="25" spans="1:13" ht="24.75" customHeight="1">
      <c r="A25" s="55">
        <v>1</v>
      </c>
      <c r="B25" s="52" t="s">
        <v>95</v>
      </c>
      <c r="C25" s="53">
        <v>59.1061</v>
      </c>
      <c r="D25" s="53">
        <v>0</v>
      </c>
      <c r="E25" s="53">
        <v>0</v>
      </c>
      <c r="F25" s="53">
        <v>59.1061</v>
      </c>
      <c r="G25" s="49" t="s">
        <v>96</v>
      </c>
      <c r="H25" s="49" t="s">
        <v>21</v>
      </c>
      <c r="I25" s="49">
        <v>5200.6</v>
      </c>
      <c r="J25" s="66">
        <v>113.65246317732569</v>
      </c>
      <c r="K25" s="53"/>
      <c r="M25" s="67"/>
    </row>
    <row r="26" spans="1:13" ht="24.75" customHeight="1">
      <c r="A26" s="51"/>
      <c r="B26" s="52" t="s">
        <v>23</v>
      </c>
      <c r="C26" s="53">
        <v>59.1061</v>
      </c>
      <c r="D26" s="53">
        <v>0</v>
      </c>
      <c r="E26" s="53">
        <v>0</v>
      </c>
      <c r="F26" s="53">
        <v>59.1061</v>
      </c>
      <c r="G26" s="49" t="s">
        <v>96</v>
      </c>
      <c r="H26" s="49" t="s">
        <v>21</v>
      </c>
      <c r="I26" s="49">
        <v>5200.6</v>
      </c>
      <c r="J26" s="66">
        <v>113.65246317732569</v>
      </c>
      <c r="K26" s="53" t="e">
        <f>F26/F34*100</f>
        <v>#DIV/0!</v>
      </c>
      <c r="M26" s="67"/>
    </row>
    <row r="27" spans="1:13" ht="24.75" customHeight="1">
      <c r="A27" s="51" t="s">
        <v>90</v>
      </c>
      <c r="B27" s="52" t="s">
        <v>97</v>
      </c>
      <c r="C27" s="53"/>
      <c r="D27" s="53"/>
      <c r="E27" s="53"/>
      <c r="F27" s="53"/>
      <c r="G27" s="49"/>
      <c r="H27" s="49"/>
      <c r="I27" s="49"/>
      <c r="J27" s="66"/>
      <c r="K27" s="53"/>
      <c r="M27" s="67"/>
    </row>
    <row r="28" spans="1:13" ht="24.75" customHeight="1">
      <c r="A28" s="57">
        <v>1</v>
      </c>
      <c r="B28" s="52" t="s">
        <v>98</v>
      </c>
      <c r="C28" s="53">
        <v>220.1141</v>
      </c>
      <c r="D28" s="53">
        <v>0</v>
      </c>
      <c r="E28" s="53">
        <v>0</v>
      </c>
      <c r="F28" s="53">
        <v>220.1141</v>
      </c>
      <c r="G28" s="49" t="s">
        <v>20</v>
      </c>
      <c r="H28" s="49" t="s">
        <v>21</v>
      </c>
      <c r="I28" s="49">
        <v>9933</v>
      </c>
      <c r="J28" s="66">
        <v>221.59881204067253</v>
      </c>
      <c r="K28" s="53"/>
      <c r="M28" s="67"/>
    </row>
    <row r="29" spans="1:13" ht="24.75" customHeight="1">
      <c r="A29" s="57">
        <v>2</v>
      </c>
      <c r="B29" s="52" t="s">
        <v>99</v>
      </c>
      <c r="C29" s="53">
        <v>58.298</v>
      </c>
      <c r="D29" s="53">
        <v>0</v>
      </c>
      <c r="E29" s="53">
        <v>0</v>
      </c>
      <c r="F29" s="53">
        <v>58.298</v>
      </c>
      <c r="G29" s="49" t="s">
        <v>20</v>
      </c>
      <c r="H29" s="49" t="s">
        <v>21</v>
      </c>
      <c r="I29" s="49">
        <v>9933</v>
      </c>
      <c r="J29" s="66">
        <v>58.69123124937079</v>
      </c>
      <c r="K29" s="53"/>
      <c r="M29" s="67"/>
    </row>
    <row r="30" spans="1:13" ht="24.75" customHeight="1">
      <c r="A30" s="51"/>
      <c r="B30" s="52" t="s">
        <v>23</v>
      </c>
      <c r="C30" s="53">
        <v>278.4121</v>
      </c>
      <c r="D30" s="53">
        <v>0</v>
      </c>
      <c r="E30" s="53">
        <v>0</v>
      </c>
      <c r="F30" s="53">
        <v>278.4121</v>
      </c>
      <c r="G30" s="49" t="s">
        <v>20</v>
      </c>
      <c r="H30" s="49" t="s">
        <v>21</v>
      </c>
      <c r="I30" s="49">
        <v>9933</v>
      </c>
      <c r="J30" s="66">
        <v>280.2900432900433</v>
      </c>
      <c r="K30" s="53" t="e">
        <f>F30/F40*100</f>
        <v>#DIV/0!</v>
      </c>
      <c r="M30" s="67"/>
    </row>
    <row r="31" spans="1:13" ht="24.75" customHeight="1">
      <c r="A31" s="51" t="s">
        <v>93</v>
      </c>
      <c r="B31" s="52" t="s">
        <v>100</v>
      </c>
      <c r="C31" s="53"/>
      <c r="D31" s="53"/>
      <c r="E31" s="53"/>
      <c r="F31" s="54"/>
      <c r="G31" s="49"/>
      <c r="H31" s="49"/>
      <c r="I31" s="49"/>
      <c r="J31" s="66"/>
      <c r="K31" s="53"/>
      <c r="M31" s="67"/>
    </row>
    <row r="32" spans="1:13" ht="33" customHeight="1">
      <c r="A32" s="57">
        <v>1</v>
      </c>
      <c r="B32" s="56" t="s">
        <v>100</v>
      </c>
      <c r="C32" s="53">
        <v>0</v>
      </c>
      <c r="D32" s="53">
        <v>10.448</v>
      </c>
      <c r="E32" s="53">
        <v>0</v>
      </c>
      <c r="F32" s="53">
        <v>10.448</v>
      </c>
      <c r="G32" s="49" t="s">
        <v>20</v>
      </c>
      <c r="H32" s="49" t="s">
        <v>21</v>
      </c>
      <c r="I32" s="49">
        <v>1655.83</v>
      </c>
      <c r="J32" s="66">
        <v>63.0982649185001</v>
      </c>
      <c r="K32" s="53"/>
      <c r="M32" s="67"/>
    </row>
    <row r="33" spans="1:13" ht="24.75" customHeight="1">
      <c r="A33" s="51"/>
      <c r="B33" s="52" t="s">
        <v>23</v>
      </c>
      <c r="C33" s="53">
        <v>0</v>
      </c>
      <c r="D33" s="53">
        <v>10.448</v>
      </c>
      <c r="E33" s="53">
        <v>0</v>
      </c>
      <c r="F33" s="53">
        <v>10.448</v>
      </c>
      <c r="G33" s="49" t="s">
        <v>20</v>
      </c>
      <c r="H33" s="49" t="s">
        <v>21</v>
      </c>
      <c r="I33" s="49">
        <v>1655.83</v>
      </c>
      <c r="J33" s="66">
        <v>63.0982649185001</v>
      </c>
      <c r="K33" s="66">
        <f>F33/F35*100</f>
        <v>1.01409187819949</v>
      </c>
      <c r="M33" s="67"/>
    </row>
    <row r="34" spans="1:13" ht="24.75" customHeight="1" hidden="1">
      <c r="A34" s="51">
        <v>2</v>
      </c>
      <c r="B34" s="52" t="s">
        <v>101</v>
      </c>
      <c r="C34" s="53"/>
      <c r="D34" s="53">
        <v>0</v>
      </c>
      <c r="E34" s="53"/>
      <c r="F34" s="53">
        <v>0</v>
      </c>
      <c r="G34" s="49" t="s">
        <v>102</v>
      </c>
      <c r="H34" s="49" t="s">
        <v>21</v>
      </c>
      <c r="I34" s="49">
        <v>7061</v>
      </c>
      <c r="J34" s="66">
        <v>16.01</v>
      </c>
      <c r="K34" s="53"/>
      <c r="M34" s="67"/>
    </row>
    <row r="35" spans="1:13" ht="24.75" customHeight="1">
      <c r="A35" s="58"/>
      <c r="B35" s="52" t="s">
        <v>10</v>
      </c>
      <c r="C35" s="53">
        <v>985.3782</v>
      </c>
      <c r="D35" s="53">
        <v>44.9032</v>
      </c>
      <c r="E35" s="53">
        <v>0</v>
      </c>
      <c r="F35" s="53">
        <v>1030.2813999999998</v>
      </c>
      <c r="G35" s="49" t="s">
        <v>20</v>
      </c>
      <c r="H35" s="49" t="s">
        <v>21</v>
      </c>
      <c r="I35" s="49">
        <v>9933</v>
      </c>
      <c r="J35" s="66">
        <v>1037.230846672707</v>
      </c>
      <c r="K35" s="53" t="e">
        <f>#REF!+#REF!+#REF!+#REF!+#REF!+K33+#REF!+#REF!</f>
        <v>#REF!</v>
      </c>
      <c r="L35" s="65"/>
      <c r="M35" s="41"/>
    </row>
    <row r="36" spans="1:11" ht="14.25">
      <c r="A36" s="59"/>
      <c r="B36" s="41"/>
      <c r="C36" s="60"/>
      <c r="D36" s="60"/>
      <c r="E36" s="60"/>
      <c r="F36" s="61"/>
      <c r="G36" s="60"/>
      <c r="H36" s="60"/>
      <c r="I36" s="60"/>
      <c r="J36" s="68"/>
      <c r="K36" s="61"/>
    </row>
    <row r="37" spans="3:11" ht="14.25">
      <c r="C37" s="62"/>
      <c r="D37" s="62"/>
      <c r="E37" s="62"/>
      <c r="F37" s="62"/>
      <c r="G37" s="63"/>
      <c r="H37" s="63"/>
      <c r="I37" s="63"/>
      <c r="J37" s="63"/>
      <c r="K37" s="63"/>
    </row>
    <row r="38" spans="3:11" ht="14.25">
      <c r="C38" s="62"/>
      <c r="D38" s="62"/>
      <c r="E38" s="63"/>
      <c r="F38" s="63"/>
      <c r="G38" s="63"/>
      <c r="H38" s="63"/>
      <c r="I38" s="63"/>
      <c r="J38" s="63"/>
      <c r="K38" s="63"/>
    </row>
    <row r="39" spans="3:11" ht="14.25">
      <c r="C39" s="63"/>
      <c r="D39" s="63"/>
      <c r="E39" s="63"/>
      <c r="F39" s="62"/>
      <c r="G39" s="63"/>
      <c r="H39" s="63"/>
      <c r="I39" s="63"/>
      <c r="J39" s="63"/>
      <c r="K39" s="63"/>
    </row>
    <row r="40" spans="3:11" ht="14.25">
      <c r="C40" s="63"/>
      <c r="D40" s="63"/>
      <c r="E40" s="63"/>
      <c r="F40" s="63"/>
      <c r="G40" s="63"/>
      <c r="H40" s="63"/>
      <c r="I40" s="63"/>
      <c r="J40" s="63"/>
      <c r="K40" s="63"/>
    </row>
    <row r="41" spans="3:11" ht="14.2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4.2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4.2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4.2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4.2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4.25">
      <c r="C46" s="63"/>
      <c r="D46" s="63"/>
      <c r="E46" s="63"/>
      <c r="F46" s="63"/>
      <c r="G46" s="63"/>
      <c r="H46" s="63"/>
      <c r="I46" s="63"/>
      <c r="J46" s="63"/>
      <c r="K46" s="63"/>
    </row>
  </sheetData>
  <sheetProtection/>
  <mergeCells count="4">
    <mergeCell ref="C1:J1"/>
    <mergeCell ref="A3:A4"/>
    <mergeCell ref="B3:B4"/>
    <mergeCell ref="K3:K4"/>
  </mergeCells>
  <printOptions/>
  <pageMargins left="0.55" right="0.34930555555555554" top="0.7895833333333333" bottom="0.979861111111111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7.75390625" style="1" customWidth="1"/>
    <col min="2" max="2" width="33.25390625" style="1" customWidth="1"/>
    <col min="3" max="3" width="49.625" style="1" hidden="1" customWidth="1"/>
    <col min="4" max="4" width="13.75390625" style="1" customWidth="1"/>
    <col min="5" max="5" width="25.00390625" style="1" customWidth="1"/>
    <col min="6" max="6" width="15.625" style="1" bestFit="1" customWidth="1"/>
    <col min="7" max="8" width="12.625" style="1" bestFit="1" customWidth="1"/>
    <col min="9" max="9" width="11.50390625" style="1" bestFit="1" customWidth="1"/>
    <col min="10" max="16384" width="9.00390625" style="1" customWidth="1"/>
  </cols>
  <sheetData>
    <row r="1" spans="1:7" ht="27.75" customHeight="1">
      <c r="A1" s="102" t="s">
        <v>103</v>
      </c>
      <c r="B1" s="103"/>
      <c r="C1" s="103"/>
      <c r="D1" s="103"/>
      <c r="E1" s="103"/>
      <c r="F1" s="2"/>
      <c r="G1" s="2"/>
    </row>
    <row r="2" spans="1:7" ht="24.75" customHeight="1">
      <c r="A2" s="104" t="s">
        <v>104</v>
      </c>
      <c r="B2" s="104"/>
      <c r="C2" s="104"/>
      <c r="D2" s="104"/>
      <c r="E2" s="3" t="s">
        <v>105</v>
      </c>
      <c r="F2" s="2"/>
      <c r="G2" s="2"/>
    </row>
    <row r="3" spans="1:7" ht="30" customHeight="1">
      <c r="A3" s="4" t="s">
        <v>0</v>
      </c>
      <c r="B3" s="5" t="s">
        <v>1</v>
      </c>
      <c r="C3" s="4" t="s">
        <v>106</v>
      </c>
      <c r="D3" s="4" t="s">
        <v>107</v>
      </c>
      <c r="E3" s="6" t="s">
        <v>108</v>
      </c>
      <c r="F3" s="2"/>
      <c r="G3" s="2"/>
    </row>
    <row r="4" spans="1:7" ht="24.75" customHeight="1">
      <c r="A4" s="7" t="s">
        <v>31</v>
      </c>
      <c r="B4" s="8" t="s">
        <v>32</v>
      </c>
      <c r="C4" s="9" t="s">
        <v>109</v>
      </c>
      <c r="D4" s="10">
        <v>83.75</v>
      </c>
      <c r="E4" s="11"/>
      <c r="F4" s="2"/>
      <c r="G4" s="2"/>
    </row>
    <row r="5" spans="1:7" ht="27" customHeight="1">
      <c r="A5" s="7" t="s">
        <v>35</v>
      </c>
      <c r="B5" s="8" t="s">
        <v>36</v>
      </c>
      <c r="C5" s="12"/>
      <c r="D5" s="10">
        <v>73.111937535</v>
      </c>
      <c r="E5" s="11"/>
      <c r="F5" s="2"/>
      <c r="G5" s="2"/>
    </row>
    <row r="6" spans="1:7" ht="24.75" customHeight="1">
      <c r="A6" s="13">
        <v>1</v>
      </c>
      <c r="B6" s="14" t="s">
        <v>37</v>
      </c>
      <c r="C6" s="15" t="s">
        <v>110</v>
      </c>
      <c r="D6" s="16">
        <v>20.454220999999997</v>
      </c>
      <c r="E6" s="17" t="s">
        <v>111</v>
      </c>
      <c r="F6" s="18"/>
      <c r="G6" s="2"/>
    </row>
    <row r="7" spans="1:7" ht="24.75" customHeight="1">
      <c r="A7" s="13">
        <v>2</v>
      </c>
      <c r="B7" s="14" t="s">
        <v>38</v>
      </c>
      <c r="C7" s="15" t="s">
        <v>112</v>
      </c>
      <c r="D7" s="16">
        <v>1.484524365</v>
      </c>
      <c r="E7" s="17" t="s">
        <v>113</v>
      </c>
      <c r="F7" s="18"/>
      <c r="G7" s="2"/>
    </row>
    <row r="8" spans="1:7" ht="24.75" customHeight="1">
      <c r="A8" s="13">
        <v>3</v>
      </c>
      <c r="B8" s="14" t="s">
        <v>39</v>
      </c>
      <c r="C8" s="15" t="s">
        <v>114</v>
      </c>
      <c r="D8" s="16">
        <v>8.73151201</v>
      </c>
      <c r="E8" s="17" t="s">
        <v>115</v>
      </c>
      <c r="F8" s="18"/>
      <c r="G8" s="2"/>
    </row>
    <row r="9" spans="1:7" ht="24.75" customHeight="1">
      <c r="A9" s="13">
        <v>4</v>
      </c>
      <c r="B9" s="14" t="s">
        <v>40</v>
      </c>
      <c r="C9" s="15" t="s">
        <v>116</v>
      </c>
      <c r="D9" s="16">
        <v>11.614926559999999</v>
      </c>
      <c r="E9" s="17" t="s">
        <v>117</v>
      </c>
      <c r="F9" s="18"/>
      <c r="G9" s="2"/>
    </row>
    <row r="10" spans="1:7" ht="24.75" customHeight="1">
      <c r="A10" s="13">
        <v>5</v>
      </c>
      <c r="B10" s="14" t="s">
        <v>41</v>
      </c>
      <c r="C10" s="15" t="s">
        <v>118</v>
      </c>
      <c r="D10" s="16">
        <v>30.8267536</v>
      </c>
      <c r="E10" s="17" t="s">
        <v>119</v>
      </c>
      <c r="F10" s="18"/>
      <c r="G10" s="2"/>
    </row>
    <row r="11" spans="1:7" ht="33" customHeight="1">
      <c r="A11" s="19" t="s">
        <v>42</v>
      </c>
      <c r="B11" s="20" t="s">
        <v>43</v>
      </c>
      <c r="C11" s="21"/>
      <c r="D11" s="22">
        <v>11.708941659999999</v>
      </c>
      <c r="E11" s="23" t="s">
        <v>120</v>
      </c>
      <c r="F11" s="2"/>
      <c r="G11" s="2"/>
    </row>
    <row r="12" spans="1:7" ht="27" customHeight="1">
      <c r="A12" s="7" t="s">
        <v>44</v>
      </c>
      <c r="B12" s="8" t="s">
        <v>45</v>
      </c>
      <c r="C12" s="12"/>
      <c r="D12" s="10">
        <v>44.93555249999999</v>
      </c>
      <c r="E12" s="11"/>
      <c r="F12" s="2"/>
      <c r="G12" s="2"/>
    </row>
    <row r="13" spans="1:7" ht="24.75" customHeight="1">
      <c r="A13" s="13">
        <v>1</v>
      </c>
      <c r="B13" s="14" t="s">
        <v>46</v>
      </c>
      <c r="C13" s="15"/>
      <c r="D13" s="16">
        <v>5.151406999999999</v>
      </c>
      <c r="E13" s="17" t="s">
        <v>121</v>
      </c>
      <c r="F13" s="18"/>
      <c r="G13" s="2"/>
    </row>
    <row r="14" spans="1:7" ht="24.75" customHeight="1">
      <c r="A14" s="13">
        <v>2</v>
      </c>
      <c r="B14" s="14" t="s">
        <v>47</v>
      </c>
      <c r="C14" s="15"/>
      <c r="D14" s="16">
        <v>39.784145499999994</v>
      </c>
      <c r="E14" s="17" t="s">
        <v>122</v>
      </c>
      <c r="F14" s="18"/>
      <c r="G14" s="2"/>
    </row>
    <row r="15" spans="1:7" ht="34.5" customHeight="1">
      <c r="A15" s="7" t="s">
        <v>48</v>
      </c>
      <c r="B15" s="24" t="s">
        <v>49</v>
      </c>
      <c r="C15" s="21"/>
      <c r="D15" s="22">
        <v>8.330281399999999</v>
      </c>
      <c r="E15" s="23" t="s">
        <v>123</v>
      </c>
      <c r="F15" s="2"/>
      <c r="G15" s="2"/>
    </row>
    <row r="16" spans="1:7" ht="31.5" customHeight="1">
      <c r="A16" s="7" t="s">
        <v>50</v>
      </c>
      <c r="B16" s="24" t="s">
        <v>51</v>
      </c>
      <c r="C16" s="21" t="s">
        <v>124</v>
      </c>
      <c r="D16" s="22">
        <v>3.0908442</v>
      </c>
      <c r="E16" s="23" t="s">
        <v>121</v>
      </c>
      <c r="F16" s="2"/>
      <c r="G16" s="2"/>
    </row>
    <row r="17" spans="1:7" ht="27" customHeight="1">
      <c r="A17" s="7" t="s">
        <v>52</v>
      </c>
      <c r="B17" s="24" t="s">
        <v>53</v>
      </c>
      <c r="C17" s="21" t="s">
        <v>125</v>
      </c>
      <c r="D17" s="25">
        <v>5.151406999999999</v>
      </c>
      <c r="E17" s="23"/>
      <c r="F17" s="2"/>
      <c r="G17" s="2"/>
    </row>
    <row r="18" spans="1:7" ht="21" customHeight="1">
      <c r="A18" s="26"/>
      <c r="B18" s="27" t="s">
        <v>126</v>
      </c>
      <c r="C18" s="28"/>
      <c r="D18" s="28">
        <v>230.07896429499996</v>
      </c>
      <c r="E18" s="29"/>
      <c r="F18" s="30"/>
      <c r="G18" s="2"/>
    </row>
    <row r="19" spans="1:7" ht="18" customHeight="1">
      <c r="A19" s="31"/>
      <c r="B19" s="32"/>
      <c r="C19" s="33"/>
      <c r="D19" s="33"/>
      <c r="E19" s="34"/>
      <c r="F19" s="2"/>
      <c r="G19" s="2"/>
    </row>
    <row r="20" spans="1:7" ht="18" customHeight="1">
      <c r="A20" s="35"/>
      <c r="B20" s="2"/>
      <c r="C20" s="2"/>
      <c r="D20" s="36"/>
      <c r="E20" s="37"/>
      <c r="F20" s="2"/>
      <c r="G20" s="2"/>
    </row>
    <row r="21" spans="1:7" ht="18" customHeight="1">
      <c r="A21" s="35"/>
      <c r="B21" s="2"/>
      <c r="C21" s="2"/>
      <c r="D21" s="36"/>
      <c r="E21" s="37"/>
      <c r="F21" s="2"/>
      <c r="G21" s="2"/>
    </row>
    <row r="22" spans="1:7" ht="18" customHeight="1">
      <c r="A22" s="35"/>
      <c r="B22" s="2"/>
      <c r="C22" s="38"/>
      <c r="D22" s="36"/>
      <c r="E22" s="37"/>
      <c r="F22" s="2"/>
      <c r="G22" s="2"/>
    </row>
    <row r="23" spans="1:7" ht="18" customHeight="1">
      <c r="A23" s="35"/>
      <c r="B23" s="2"/>
      <c r="C23" s="2"/>
      <c r="D23" s="36"/>
      <c r="E23" s="37"/>
      <c r="F23" s="2"/>
      <c r="G23" s="2"/>
    </row>
    <row r="24" spans="1:7" ht="18" customHeight="1">
      <c r="A24" s="35"/>
      <c r="B24" s="2"/>
      <c r="C24" s="2"/>
      <c r="D24" s="39"/>
      <c r="E24" s="37"/>
      <c r="F24" s="2"/>
      <c r="G24" s="2"/>
    </row>
    <row r="25" spans="1:7" ht="18" customHeight="1">
      <c r="A25" s="35"/>
      <c r="B25" s="2"/>
      <c r="C25" s="2"/>
      <c r="D25" s="39"/>
      <c r="E25" s="37"/>
      <c r="F25" s="2"/>
      <c r="G25" s="2"/>
    </row>
    <row r="26" spans="1:7" ht="18" customHeight="1">
      <c r="A26" s="35"/>
      <c r="B26" s="2"/>
      <c r="C26" s="2"/>
      <c r="D26" s="39"/>
      <c r="E26" s="37"/>
      <c r="F26" s="2"/>
      <c r="G26" s="2"/>
    </row>
    <row r="27" spans="1:7" ht="18" customHeight="1">
      <c r="A27" s="35"/>
      <c r="B27" s="2"/>
      <c r="C27" s="2"/>
      <c r="D27" s="39"/>
      <c r="E27" s="37"/>
      <c r="F27" s="2"/>
      <c r="G27" s="2"/>
    </row>
    <row r="28" spans="1:5" ht="18" customHeight="1">
      <c r="A28" s="35"/>
      <c r="B28" s="2"/>
      <c r="C28" s="2"/>
      <c r="D28" s="39"/>
      <c r="E28" s="37"/>
    </row>
    <row r="29" spans="1:5" ht="18" customHeight="1">
      <c r="A29" s="35"/>
      <c r="B29" s="2"/>
      <c r="C29" s="2"/>
      <c r="D29" s="39"/>
      <c r="E29" s="37"/>
    </row>
    <row r="30" spans="1:5" ht="18" customHeight="1">
      <c r="A30" s="35"/>
      <c r="B30" s="2"/>
      <c r="C30" s="2"/>
      <c r="D30" s="39"/>
      <c r="E30" s="37"/>
    </row>
    <row r="31" spans="1:5" ht="18" customHeight="1">
      <c r="A31" s="35"/>
      <c r="B31" s="2"/>
      <c r="C31" s="2"/>
      <c r="D31" s="39"/>
      <c r="E31" s="37"/>
    </row>
    <row r="32" spans="1:5" ht="18" customHeight="1">
      <c r="A32" s="35"/>
      <c r="B32" s="2"/>
      <c r="C32" s="2"/>
      <c r="D32" s="2"/>
      <c r="E32" s="37"/>
    </row>
    <row r="33" spans="1:5" ht="18" customHeight="1">
      <c r="A33" s="35"/>
      <c r="B33" s="2"/>
      <c r="C33" s="2"/>
      <c r="D33" s="2"/>
      <c r="E33" s="37"/>
    </row>
    <row r="34" spans="1:5" ht="18" customHeight="1">
      <c r="A34" s="35"/>
      <c r="B34" s="2"/>
      <c r="C34" s="2"/>
      <c r="D34" s="2"/>
      <c r="E34" s="37"/>
    </row>
    <row r="35" spans="1:5" ht="18" customHeight="1">
      <c r="A35" s="35"/>
      <c r="B35" s="2"/>
      <c r="C35" s="2"/>
      <c r="D35" s="2"/>
      <c r="E35" s="37"/>
    </row>
    <row r="36" spans="1:5" ht="18" customHeight="1">
      <c r="A36" s="35"/>
      <c r="B36" s="2"/>
      <c r="C36" s="2"/>
      <c r="D36" s="2"/>
      <c r="E36" s="37"/>
    </row>
    <row r="37" spans="1:5" ht="18" customHeight="1">
      <c r="A37" s="35"/>
      <c r="B37" s="2"/>
      <c r="C37" s="2"/>
      <c r="D37" s="2"/>
      <c r="E37" s="37"/>
    </row>
    <row r="38" spans="1:5" ht="14.25">
      <c r="A38" s="35"/>
      <c r="B38" s="2"/>
      <c r="C38" s="2"/>
      <c r="D38" s="2"/>
      <c r="E38" s="37"/>
    </row>
    <row r="39" spans="1:5" ht="14.25">
      <c r="A39" s="35"/>
      <c r="B39" s="2"/>
      <c r="C39" s="2"/>
      <c r="D39" s="2"/>
      <c r="E39" s="37"/>
    </row>
    <row r="40" spans="1:5" ht="14.25">
      <c r="A40" s="35"/>
      <c r="B40" s="2"/>
      <c r="C40" s="2"/>
      <c r="D40" s="2"/>
      <c r="E40" s="37"/>
    </row>
    <row r="41" spans="1:5" ht="14.25">
      <c r="A41" s="2"/>
      <c r="B41" s="2"/>
      <c r="C41" s="2"/>
      <c r="D41" s="2"/>
      <c r="E41" s="37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  <row r="59" spans="1:5" ht="14.25">
      <c r="A59" s="2"/>
      <c r="B59" s="2"/>
      <c r="C59" s="2"/>
      <c r="D59" s="2"/>
      <c r="E59" s="2"/>
    </row>
    <row r="60" spans="1:5" ht="14.25">
      <c r="A60" s="2"/>
      <c r="B60" s="2"/>
      <c r="C60" s="2"/>
      <c r="D60" s="2"/>
      <c r="E60" s="2"/>
    </row>
    <row r="61" spans="1:5" ht="14.25">
      <c r="A61" s="2"/>
      <c r="B61" s="2"/>
      <c r="C61" s="2"/>
      <c r="D61" s="2"/>
      <c r="E61" s="2"/>
    </row>
    <row r="62" spans="1:5" ht="14.25">
      <c r="A62" s="2"/>
      <c r="B62" s="2"/>
      <c r="C62" s="2"/>
      <c r="D62" s="2"/>
      <c r="E62" s="2"/>
    </row>
    <row r="63" spans="1:5" ht="14.25">
      <c r="A63" s="2"/>
      <c r="B63" s="2"/>
      <c r="C63" s="2"/>
      <c r="D63" s="2"/>
      <c r="E63" s="2"/>
    </row>
    <row r="64" spans="1:5" ht="14.25">
      <c r="A64" s="2"/>
      <c r="B64" s="2"/>
      <c r="C64" s="2"/>
      <c r="D64" s="2"/>
      <c r="E64" s="2"/>
    </row>
    <row r="65" spans="1:5" ht="14.25">
      <c r="A65" s="2"/>
      <c r="B65" s="2"/>
      <c r="C65" s="2"/>
      <c r="D65" s="2"/>
      <c r="E65" s="2"/>
    </row>
    <row r="66" spans="1:5" ht="14.25">
      <c r="A66" s="2"/>
      <c r="B66" s="2"/>
      <c r="C66" s="2"/>
      <c r="D66" s="2"/>
      <c r="E66" s="2"/>
    </row>
    <row r="67" spans="1:5" ht="14.25">
      <c r="A67" s="2"/>
      <c r="B67" s="2"/>
      <c r="C67" s="2"/>
      <c r="D67" s="2"/>
      <c r="E67" s="2"/>
    </row>
    <row r="68" spans="1:5" ht="14.25">
      <c r="A68" s="2"/>
      <c r="B68" s="2"/>
      <c r="C68" s="2"/>
      <c r="D68" s="2"/>
      <c r="E68" s="2"/>
    </row>
    <row r="69" spans="1:5" ht="14.25">
      <c r="A69" s="2"/>
      <c r="B69" s="2"/>
      <c r="C69" s="2"/>
      <c r="D69" s="2"/>
      <c r="E69" s="2"/>
    </row>
    <row r="70" spans="1:5" ht="14.25">
      <c r="A70" s="2"/>
      <c r="B70" s="2"/>
      <c r="C70" s="2"/>
      <c r="D70" s="2"/>
      <c r="E70" s="2"/>
    </row>
    <row r="71" spans="1:5" ht="14.25">
      <c r="A71" s="2"/>
      <c r="B71" s="2"/>
      <c r="C71" s="2"/>
      <c r="D71" s="2"/>
      <c r="E71" s="2"/>
    </row>
    <row r="72" spans="1:5" ht="14.25">
      <c r="A72" s="40"/>
      <c r="B72" s="40"/>
      <c r="C72" s="40"/>
      <c r="D72" s="40"/>
      <c r="E72" s="40"/>
    </row>
    <row r="73" spans="1:5" ht="14.25">
      <c r="A73" s="40"/>
      <c r="B73" s="40"/>
      <c r="C73" s="40"/>
      <c r="D73" s="40"/>
      <c r="E73" s="40"/>
    </row>
    <row r="74" spans="1:5" ht="14.25">
      <c r="A74" s="40"/>
      <c r="B74" s="40"/>
      <c r="C74" s="40"/>
      <c r="D74" s="40"/>
      <c r="E74" s="40"/>
    </row>
    <row r="75" spans="1:5" ht="14.25">
      <c r="A75" s="40"/>
      <c r="B75" s="40"/>
      <c r="C75" s="40"/>
      <c r="D75" s="40"/>
      <c r="E75" s="40"/>
    </row>
    <row r="76" spans="1:5" ht="14.25">
      <c r="A76" s="40"/>
      <c r="B76" s="40"/>
      <c r="C76" s="40"/>
      <c r="D76" s="40"/>
      <c r="E76" s="40"/>
    </row>
    <row r="77" spans="1:5" ht="14.25">
      <c r="A77" s="40"/>
      <c r="B77" s="40"/>
      <c r="C77" s="40"/>
      <c r="D77" s="40"/>
      <c r="E77" s="40"/>
    </row>
    <row r="78" spans="1:5" ht="14.25">
      <c r="A78" s="40"/>
      <c r="B78" s="40"/>
      <c r="C78" s="40"/>
      <c r="D78" s="40"/>
      <c r="E78" s="40"/>
    </row>
    <row r="79" spans="1:5" ht="14.25">
      <c r="A79" s="40"/>
      <c r="B79" s="40"/>
      <c r="C79" s="40"/>
      <c r="D79" s="40"/>
      <c r="E79" s="40"/>
    </row>
    <row r="80" spans="1:5" ht="14.25">
      <c r="A80" s="40"/>
      <c r="B80" s="40"/>
      <c r="C80" s="40"/>
      <c r="D80" s="40"/>
      <c r="E80" s="40"/>
    </row>
    <row r="81" spans="1:5" ht="14.25">
      <c r="A81" s="40"/>
      <c r="B81" s="40"/>
      <c r="C81" s="40"/>
      <c r="D81" s="40"/>
      <c r="E81" s="40"/>
    </row>
    <row r="82" spans="1:5" ht="14.25">
      <c r="A82" s="40"/>
      <c r="B82" s="40"/>
      <c r="C82" s="40"/>
      <c r="D82" s="40"/>
      <c r="E82" s="40"/>
    </row>
    <row r="83" spans="1:5" ht="14.25">
      <c r="A83" s="40"/>
      <c r="B83" s="40"/>
      <c r="C83" s="40"/>
      <c r="D83" s="40"/>
      <c r="E83" s="40"/>
    </row>
    <row r="84" spans="1:5" ht="14.25">
      <c r="A84" s="40"/>
      <c r="B84" s="40"/>
      <c r="C84" s="40"/>
      <c r="D84" s="40"/>
      <c r="E84" s="40"/>
    </row>
    <row r="85" spans="1:5" ht="14.25">
      <c r="A85" s="40"/>
      <c r="B85" s="40"/>
      <c r="C85" s="40"/>
      <c r="D85" s="40"/>
      <c r="E85" s="40"/>
    </row>
    <row r="86" spans="1:5" ht="14.25">
      <c r="A86" s="40"/>
      <c r="B86" s="40"/>
      <c r="C86" s="40"/>
      <c r="D86" s="40"/>
      <c r="E86" s="40"/>
    </row>
    <row r="87" spans="1:5" ht="14.25">
      <c r="A87" s="40"/>
      <c r="B87" s="40"/>
      <c r="C87" s="40"/>
      <c r="D87" s="40"/>
      <c r="E87" s="40"/>
    </row>
    <row r="88" spans="1:5" ht="14.25">
      <c r="A88" s="40"/>
      <c r="B88" s="40"/>
      <c r="C88" s="40"/>
      <c r="D88" s="40"/>
      <c r="E88" s="40"/>
    </row>
    <row r="89" spans="1:5" ht="14.25">
      <c r="A89" s="40"/>
      <c r="B89" s="40"/>
      <c r="C89" s="40"/>
      <c r="D89" s="40"/>
      <c r="E89" s="40"/>
    </row>
    <row r="90" spans="1:5" ht="14.25">
      <c r="A90" s="40"/>
      <c r="B90" s="40"/>
      <c r="C90" s="40"/>
      <c r="D90" s="40"/>
      <c r="E90" s="40"/>
    </row>
    <row r="91" spans="1:5" ht="14.25">
      <c r="A91" s="40"/>
      <c r="B91" s="40"/>
      <c r="C91" s="40"/>
      <c r="D91" s="40"/>
      <c r="E91" s="40"/>
    </row>
    <row r="92" spans="1:5" ht="14.25">
      <c r="A92" s="40"/>
      <c r="B92" s="40"/>
      <c r="C92" s="40"/>
      <c r="D92" s="40"/>
      <c r="E92" s="40"/>
    </row>
    <row r="93" spans="1:5" ht="14.25">
      <c r="A93" s="40"/>
      <c r="B93" s="40"/>
      <c r="C93" s="40"/>
      <c r="D93" s="40"/>
      <c r="E93" s="40"/>
    </row>
    <row r="94" spans="1:5" ht="14.25">
      <c r="A94" s="40"/>
      <c r="B94" s="40"/>
      <c r="C94" s="40"/>
      <c r="D94" s="40"/>
      <c r="E94" s="40"/>
    </row>
    <row r="95" spans="1:5" ht="14.25">
      <c r="A95" s="40"/>
      <c r="B95" s="40"/>
      <c r="C95" s="40"/>
      <c r="D95" s="40"/>
      <c r="E95" s="40"/>
    </row>
    <row r="96" spans="1:5" ht="14.25">
      <c r="A96" s="40"/>
      <c r="B96" s="40"/>
      <c r="C96" s="40"/>
      <c r="D96" s="40"/>
      <c r="E96" s="40"/>
    </row>
    <row r="97" spans="1:5" ht="14.25">
      <c r="A97" s="40"/>
      <c r="B97" s="40"/>
      <c r="C97" s="40"/>
      <c r="D97" s="40"/>
      <c r="E97" s="40"/>
    </row>
    <row r="98" spans="1:5" ht="14.25">
      <c r="A98" s="40"/>
      <c r="B98" s="40"/>
      <c r="C98" s="40"/>
      <c r="D98" s="40"/>
      <c r="E98" s="40"/>
    </row>
    <row r="99" spans="1:5" ht="14.25">
      <c r="A99" s="40"/>
      <c r="B99" s="40"/>
      <c r="C99" s="40"/>
      <c r="D99" s="40"/>
      <c r="E99" s="40"/>
    </row>
    <row r="100" spans="1:5" ht="14.25">
      <c r="A100" s="40"/>
      <c r="B100" s="40"/>
      <c r="C100" s="40"/>
      <c r="D100" s="40"/>
      <c r="E100" s="40"/>
    </row>
    <row r="101" spans="1:5" ht="14.25">
      <c r="A101" s="40"/>
      <c r="B101" s="40"/>
      <c r="C101" s="40"/>
      <c r="D101" s="40"/>
      <c r="E101" s="40"/>
    </row>
    <row r="102" spans="1:5" ht="14.25">
      <c r="A102" s="40"/>
      <c r="B102" s="40"/>
      <c r="C102" s="40"/>
      <c r="D102" s="40"/>
      <c r="E102" s="40"/>
    </row>
    <row r="103" spans="1:5" ht="14.25">
      <c r="A103" s="40"/>
      <c r="B103" s="40"/>
      <c r="C103" s="40"/>
      <c r="D103" s="40"/>
      <c r="E103" s="40"/>
    </row>
    <row r="104" spans="1:5" ht="14.25">
      <c r="A104" s="40"/>
      <c r="B104" s="40"/>
      <c r="C104" s="40"/>
      <c r="D104" s="40"/>
      <c r="E104" s="40"/>
    </row>
    <row r="105" spans="1:5" ht="14.25">
      <c r="A105" s="40"/>
      <c r="B105" s="40"/>
      <c r="C105" s="40"/>
      <c r="D105" s="40"/>
      <c r="E105" s="40"/>
    </row>
    <row r="106" spans="1:5" ht="14.25">
      <c r="A106" s="40"/>
      <c r="B106" s="40"/>
      <c r="C106" s="40"/>
      <c r="D106" s="40"/>
      <c r="E106" s="40"/>
    </row>
    <row r="107" spans="1:5" ht="14.25">
      <c r="A107" s="40"/>
      <c r="B107" s="40"/>
      <c r="C107" s="40"/>
      <c r="D107" s="40"/>
      <c r="E107" s="40"/>
    </row>
  </sheetData>
  <sheetProtection/>
  <mergeCells count="2">
    <mergeCell ref="A1:E1"/>
    <mergeCell ref="A2:D2"/>
  </mergeCells>
  <printOptions/>
  <pageMargins left="0.38958333333333334" right="0.30972222222222223" top="0.8694444444444445" bottom="0.23958333333333334" header="0.42986111111111114" footer="0.159722222222222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个人用户</cp:lastModifiedBy>
  <cp:lastPrinted>2021-06-15T08:47:56Z</cp:lastPrinted>
  <dcterms:created xsi:type="dcterms:W3CDTF">2008-08-15T01:10:33Z</dcterms:created>
  <dcterms:modified xsi:type="dcterms:W3CDTF">2021-06-15T08:47:57Z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  <property fmtid="{D5CDD505-2E9C-101B-9397-08002B2CF9AE}" pid="3" name="ICV">
    <vt:lpwstr>05E461056C93433580C62CA170BCBC89</vt:lpwstr>
  </property>
</Properties>
</file>