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firstSheet="1" activeTab="1"/>
  </bookViews>
  <sheets>
    <sheet name="ogfguh" sheetId="1" state="hidden" r:id="rId1"/>
    <sheet name="Sheet1" sheetId="2" r:id="rId2"/>
  </sheets>
  <definedNames>
    <definedName name="_xlnm.Print_Titles" localSheetId="1">'Sheet1'!$1:$7</definedName>
  </definedNames>
  <calcPr fullCalcOnLoad="1"/>
</workbook>
</file>

<file path=xl/comments2.xml><?xml version="1.0" encoding="utf-8"?>
<comments xmlns="http://schemas.openxmlformats.org/spreadsheetml/2006/main">
  <authors>
    <author>社保信息采集</author>
  </authors>
  <commentList>
    <comment ref="M11" authorId="0">
      <text>
        <r>
          <rPr>
            <b/>
            <sz val="9"/>
            <rFont val="宋体"/>
            <family val="0"/>
          </rPr>
          <t>社保信息采集:</t>
        </r>
        <r>
          <rPr>
            <sz val="9"/>
            <rFont val="宋体"/>
            <family val="0"/>
          </rPr>
          <t xml:space="preserve">
50元/天</t>
        </r>
      </text>
    </comment>
  </commentList>
</comments>
</file>

<file path=xl/sharedStrings.xml><?xml version="1.0" encoding="utf-8"?>
<sst xmlns="http://schemas.openxmlformats.org/spreadsheetml/2006/main" count="107" uniqueCount="106">
  <si>
    <t>闽清县2021年度农村公益事业建设（第二批）财政奖补项目公示</t>
  </si>
  <si>
    <t xml:space="preserve">上报单位（公章）：闽清县财政局                                                                                                        </t>
  </si>
  <si>
    <t>公示起止时间：2021.12.10-2021.12.16</t>
  </si>
  <si>
    <t>监督举报部门及电话：     福州市综改办       0591-87116632</t>
  </si>
  <si>
    <t>序号</t>
  </si>
  <si>
    <t>项目所在地</t>
  </si>
  <si>
    <t>项目所在村农业人口数</t>
  </si>
  <si>
    <t>项目名称</t>
  </si>
  <si>
    <t>项目工程决算总额</t>
  </si>
  <si>
    <t>村民实际筹资筹劳额</t>
  </si>
  <si>
    <t>财政奖补资金</t>
  </si>
  <si>
    <t>整合资金</t>
  </si>
  <si>
    <t>社会捐赠资金</t>
  </si>
  <si>
    <t>部门配套资金</t>
  </si>
  <si>
    <t>村级集体资金</t>
  </si>
  <si>
    <t>乡镇</t>
  </si>
  <si>
    <t>村名</t>
  </si>
  <si>
    <t>总数</t>
  </si>
  <si>
    <t>其中劳动力数</t>
  </si>
  <si>
    <t>金额合计</t>
  </si>
  <si>
    <t>村民筹资</t>
  </si>
  <si>
    <t>村民以资代劳</t>
  </si>
  <si>
    <t>一次筹资筹劳年限</t>
  </si>
  <si>
    <t>金额</t>
  </si>
  <si>
    <t>筹资标准</t>
  </si>
  <si>
    <t>筹资人数</t>
  </si>
  <si>
    <t>总工日</t>
  </si>
  <si>
    <t>筹劳人数</t>
  </si>
  <si>
    <t>筹劳天数</t>
  </si>
  <si>
    <t>金沙镇</t>
  </si>
  <si>
    <t>光辉村</t>
  </si>
  <si>
    <t>光辉村王垅小区乱石挡墙工程</t>
  </si>
  <si>
    <t>鹤林村</t>
  </si>
  <si>
    <t>鹤林村坑头厝至水库硬化工程</t>
  </si>
  <si>
    <t>圲面村</t>
  </si>
  <si>
    <t>圲面村石漏坑机耕路硬化工程</t>
  </si>
  <si>
    <t>白中镇</t>
  </si>
  <si>
    <t>可梅村</t>
  </si>
  <si>
    <t xml:space="preserve">可梅村环村路路基护坡及路面硬化工程  </t>
  </si>
  <si>
    <t>普贤村</t>
  </si>
  <si>
    <t>普贤村学堂下道路硬化工程</t>
  </si>
  <si>
    <t>上莲乡</t>
  </si>
  <si>
    <t>佳洋村</t>
  </si>
  <si>
    <t>下丰寨机耕路硬化工程</t>
  </si>
  <si>
    <t>佳头村</t>
  </si>
  <si>
    <t>前佳头至秋园坂主干道安装太阳能路灯工程</t>
  </si>
  <si>
    <t>上丰村</t>
  </si>
  <si>
    <t>厝后至仙下机耕路硬化工程</t>
  </si>
  <si>
    <t>溪坪村</t>
  </si>
  <si>
    <t>路前至车碓店、旧厝至下行溪机耕路硬化工程</t>
  </si>
  <si>
    <t>坂东镇</t>
  </si>
  <si>
    <t>旗峰村</t>
  </si>
  <si>
    <t>旗峰村1505线至旗洋线连接口硬化工程</t>
  </si>
  <si>
    <t>仙下村</t>
  </si>
  <si>
    <t>坂东镇仙下村旧村部至三折括村道硬化工程</t>
  </si>
  <si>
    <t>下洋村</t>
  </si>
  <si>
    <t>坂东镇下洋村京布洋机耕路硬化建设工程</t>
  </si>
  <si>
    <t>文定村</t>
  </si>
  <si>
    <t>坂东镇文定村道拓宽和硬化工程</t>
  </si>
  <si>
    <t>塔庄镇</t>
  </si>
  <si>
    <t>上汾村</t>
  </si>
  <si>
    <t>园林、上汾自然村村道安装LED路灯工程</t>
  </si>
  <si>
    <t>炉溪村</t>
  </si>
  <si>
    <t>寨头瑞祥厝-欣祥厝路口硬化工程</t>
  </si>
  <si>
    <t xml:space="preserve">南墘村  </t>
  </si>
  <si>
    <t>南墘四祖隔-马脚山村道路面拓宽和硬化工程</t>
  </si>
  <si>
    <t>省璜镇</t>
  </si>
  <si>
    <t>太原村</t>
  </si>
  <si>
    <t>省璜镇太原村老人活动中心主体工程</t>
  </si>
  <si>
    <t>省璜村</t>
  </si>
  <si>
    <t>省璜村阿门垅排洪沟工程</t>
  </si>
  <si>
    <t>柴岭村</t>
  </si>
  <si>
    <t>柴岭村大王乾机耕路水泥硬化</t>
  </si>
  <si>
    <t>三溪乡</t>
  </si>
  <si>
    <t>三溪村</t>
  </si>
  <si>
    <t>三溪水库里牛角湾至瓦厂垅环库景观改造工程</t>
  </si>
  <si>
    <t>佳垄里村</t>
  </si>
  <si>
    <t>甲高岭公厕至下垅自然村机耕路拓宽硬化道路工程</t>
  </si>
  <si>
    <t>雄江镇</t>
  </si>
  <si>
    <t>梅台村</t>
  </si>
  <si>
    <t>安台自然村至铁甲自然村道路硬化工程</t>
  </si>
  <si>
    <t>梅洋村</t>
  </si>
  <si>
    <t>梅洋村陆林村道硬化工程</t>
  </si>
  <si>
    <t>凤山村</t>
  </si>
  <si>
    <t>板树架至旧厝硬化工程</t>
  </si>
  <si>
    <t>东桥镇</t>
  </si>
  <si>
    <t>坪溪村</t>
  </si>
  <si>
    <t>坪溪至路安坑机耕路硬化工程</t>
  </si>
  <si>
    <t>南坑村</t>
  </si>
  <si>
    <t>玉印山登山步道建设工程</t>
  </si>
  <si>
    <t>北洋村</t>
  </si>
  <si>
    <t>加头-仙草湾、崩土堌-梧溪厂机耕路硬化工程</t>
  </si>
  <si>
    <t>溪芝村</t>
  </si>
  <si>
    <t>槐树头至大岗下道路硬化工程</t>
  </si>
  <si>
    <t>过洋村</t>
  </si>
  <si>
    <t>排水沟防护工程</t>
  </si>
  <si>
    <t>桔林乡</t>
  </si>
  <si>
    <t>后洋村</t>
  </si>
  <si>
    <t>后洋村太阳能路灯建设工程</t>
  </si>
  <si>
    <t>下祝乡</t>
  </si>
  <si>
    <t>邹洋村</t>
  </si>
  <si>
    <t>邹洋至雷坵村道硬化工程</t>
  </si>
  <si>
    <t>洋边村</t>
  </si>
  <si>
    <t>洋边村雪洋段休闲步道工程</t>
  </si>
  <si>
    <t xml:space="preserve">   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</si>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</sst>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_蠀"/>
    <numFmt numFmtId="178" formatCode="0;_"/>
    <numFmt numFmtId="179" formatCode="0_ "/>
    <numFmt numFmtId="180" formatCode="0.0_ 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4"/>
      <name val="仿宋"/>
      <family val="3"/>
    </font>
    <font>
      <sz val="9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67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6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8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79" fontId="2" fillId="0" borderId="9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80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2" xfId="67"/>
    <cellStyle name="常规 3" xfId="68"/>
    <cellStyle name="常规 4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2" max="2" width="10.50390625" style="0" customWidth="1"/>
    <col min="3" max="3" width="12.625" style="7" customWidth="1"/>
    <col min="6" max="6" width="40.75390625" style="0" customWidth="1"/>
    <col min="7" max="7" width="14.125" style="0" customWidth="1"/>
    <col min="8" max="8" width="11.00390625" style="0" customWidth="1"/>
    <col min="9" max="9" width="13.00390625" style="0" customWidth="1"/>
    <col min="12" max="12" width="10.375" style="0" bestFit="1" customWidth="1"/>
    <col min="13" max="13" width="12.25390625" style="0" customWidth="1"/>
    <col min="16" max="16" width="9.875" style="0" customWidth="1"/>
    <col min="17" max="17" width="19.625" style="0" customWidth="1"/>
    <col min="18" max="19" width="9.125" style="0" bestFit="1" customWidth="1"/>
    <col min="21" max="21" width="12.375" style="0" customWidth="1"/>
  </cols>
  <sheetData>
    <row r="1" spans="1:20" s="1" customFormat="1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19" s="2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2"/>
      <c r="S2" s="52"/>
    </row>
    <row r="3" spans="1:21" s="3" customFormat="1" ht="24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53"/>
    </row>
    <row r="4" spans="1:20" s="3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4"/>
    </row>
    <row r="5" spans="1:21" s="4" customFormat="1" ht="21.75" customHeight="1">
      <c r="A5" s="12" t="s">
        <v>4</v>
      </c>
      <c r="B5" s="13" t="s">
        <v>5</v>
      </c>
      <c r="C5" s="12"/>
      <c r="D5" s="12" t="s">
        <v>6</v>
      </c>
      <c r="E5" s="12"/>
      <c r="F5" s="12" t="s">
        <v>7</v>
      </c>
      <c r="G5" s="13" t="s">
        <v>8</v>
      </c>
      <c r="H5" s="12" t="s">
        <v>9</v>
      </c>
      <c r="I5" s="12"/>
      <c r="J5" s="12"/>
      <c r="K5" s="12"/>
      <c r="L5" s="12"/>
      <c r="M5" s="12"/>
      <c r="N5" s="12"/>
      <c r="O5" s="12"/>
      <c r="P5" s="12"/>
      <c r="Q5" s="55" t="s">
        <v>10</v>
      </c>
      <c r="R5" s="56" t="s">
        <v>11</v>
      </c>
      <c r="S5" s="56" t="s">
        <v>12</v>
      </c>
      <c r="T5" s="56" t="s">
        <v>13</v>
      </c>
      <c r="U5" s="56" t="s">
        <v>14</v>
      </c>
    </row>
    <row r="6" spans="1:21" s="4" customFormat="1" ht="24" customHeight="1">
      <c r="A6" s="12"/>
      <c r="B6" s="13" t="s">
        <v>15</v>
      </c>
      <c r="C6" s="12" t="s">
        <v>16</v>
      </c>
      <c r="D6" s="12" t="s">
        <v>17</v>
      </c>
      <c r="E6" s="12" t="s">
        <v>18</v>
      </c>
      <c r="F6" s="12"/>
      <c r="G6" s="13"/>
      <c r="H6" s="12" t="s">
        <v>19</v>
      </c>
      <c r="I6" s="12" t="s">
        <v>20</v>
      </c>
      <c r="J6" s="12"/>
      <c r="K6" s="12"/>
      <c r="L6" s="12" t="s">
        <v>21</v>
      </c>
      <c r="M6" s="12"/>
      <c r="N6" s="12"/>
      <c r="O6" s="12"/>
      <c r="P6" s="12" t="s">
        <v>22</v>
      </c>
      <c r="Q6" s="57"/>
      <c r="R6" s="58"/>
      <c r="S6" s="58"/>
      <c r="T6" s="58"/>
      <c r="U6" s="58"/>
    </row>
    <row r="7" spans="1:21" s="4" customFormat="1" ht="45.75" customHeight="1">
      <c r="A7" s="12"/>
      <c r="B7" s="13"/>
      <c r="C7" s="12"/>
      <c r="D7" s="12"/>
      <c r="E7" s="12"/>
      <c r="F7" s="12"/>
      <c r="G7" s="13"/>
      <c r="H7" s="12"/>
      <c r="I7" s="12" t="s">
        <v>23</v>
      </c>
      <c r="J7" s="12" t="s">
        <v>24</v>
      </c>
      <c r="K7" s="12" t="s">
        <v>25</v>
      </c>
      <c r="L7" s="12" t="s">
        <v>23</v>
      </c>
      <c r="M7" s="12" t="s">
        <v>26</v>
      </c>
      <c r="N7" s="50" t="s">
        <v>27</v>
      </c>
      <c r="O7" s="50" t="s">
        <v>28</v>
      </c>
      <c r="P7" s="12"/>
      <c r="Q7" s="59"/>
      <c r="R7" s="60"/>
      <c r="S7" s="60"/>
      <c r="T7" s="60"/>
      <c r="U7" s="60"/>
    </row>
    <row r="8" spans="1:21" s="5" customFormat="1" ht="73.5" customHeight="1">
      <c r="A8" s="14">
        <v>1</v>
      </c>
      <c r="B8" s="15" t="s">
        <v>29</v>
      </c>
      <c r="C8" s="16" t="s">
        <v>30</v>
      </c>
      <c r="D8" s="17">
        <v>902</v>
      </c>
      <c r="E8" s="17">
        <v>430</v>
      </c>
      <c r="F8" s="18" t="s">
        <v>31</v>
      </c>
      <c r="G8" s="19">
        <v>167855</v>
      </c>
      <c r="H8" s="19">
        <v>0</v>
      </c>
      <c r="I8" s="19">
        <v>0</v>
      </c>
      <c r="J8" s="16">
        <v>0</v>
      </c>
      <c r="K8" s="17">
        <v>0</v>
      </c>
      <c r="L8" s="40">
        <v>0</v>
      </c>
      <c r="M8" s="40">
        <v>0</v>
      </c>
      <c r="N8" s="17">
        <v>0</v>
      </c>
      <c r="O8" s="16">
        <v>0</v>
      </c>
      <c r="P8" s="51">
        <v>0</v>
      </c>
      <c r="Q8" s="19">
        <v>150000</v>
      </c>
      <c r="R8" s="61"/>
      <c r="S8" s="43"/>
      <c r="T8" s="43"/>
      <c r="U8" s="17">
        <v>17855</v>
      </c>
    </row>
    <row r="9" spans="1:21" s="5" customFormat="1" ht="73.5" customHeight="1">
      <c r="A9" s="14">
        <v>2</v>
      </c>
      <c r="B9" s="15"/>
      <c r="C9" s="17" t="s">
        <v>32</v>
      </c>
      <c r="D9" s="17">
        <v>358</v>
      </c>
      <c r="E9" s="17">
        <v>213</v>
      </c>
      <c r="F9" s="20" t="s">
        <v>33</v>
      </c>
      <c r="G9" s="17">
        <v>112504</v>
      </c>
      <c r="H9" s="19">
        <v>0</v>
      </c>
      <c r="I9" s="19">
        <v>0</v>
      </c>
      <c r="J9" s="16">
        <v>0</v>
      </c>
      <c r="K9" s="17">
        <v>0</v>
      </c>
      <c r="L9" s="40">
        <v>0</v>
      </c>
      <c r="M9" s="40">
        <v>0</v>
      </c>
      <c r="N9" s="17">
        <v>0</v>
      </c>
      <c r="O9" s="16">
        <v>0</v>
      </c>
      <c r="P9" s="51">
        <v>0</v>
      </c>
      <c r="Q9" s="19">
        <v>100000</v>
      </c>
      <c r="R9" s="43"/>
      <c r="S9" s="43"/>
      <c r="T9" s="43"/>
      <c r="U9" s="62">
        <v>12504</v>
      </c>
    </row>
    <row r="10" spans="1:21" s="5" customFormat="1" ht="73.5" customHeight="1">
      <c r="A10" s="14">
        <v>3</v>
      </c>
      <c r="B10" s="15"/>
      <c r="C10" s="17" t="s">
        <v>34</v>
      </c>
      <c r="D10" s="17">
        <v>1258</v>
      </c>
      <c r="E10" s="17">
        <v>817</v>
      </c>
      <c r="F10" s="20" t="s">
        <v>35</v>
      </c>
      <c r="G10" s="17">
        <v>220667</v>
      </c>
      <c r="H10" s="19">
        <v>0</v>
      </c>
      <c r="I10" s="19">
        <v>0</v>
      </c>
      <c r="J10" s="16">
        <v>0</v>
      </c>
      <c r="K10" s="17">
        <v>0</v>
      </c>
      <c r="L10" s="40">
        <v>0</v>
      </c>
      <c r="M10" s="40">
        <v>0</v>
      </c>
      <c r="N10" s="17">
        <v>0</v>
      </c>
      <c r="O10" s="16">
        <v>0</v>
      </c>
      <c r="P10" s="51">
        <v>0</v>
      </c>
      <c r="Q10" s="19">
        <v>220000</v>
      </c>
      <c r="R10" s="43"/>
      <c r="S10" s="43"/>
      <c r="T10" s="43"/>
      <c r="U10" s="62">
        <v>667</v>
      </c>
    </row>
    <row r="11" spans="1:21" s="5" customFormat="1" ht="73.5" customHeight="1">
      <c r="A11" s="14">
        <v>4</v>
      </c>
      <c r="B11" s="21" t="s">
        <v>36</v>
      </c>
      <c r="C11" s="22" t="s">
        <v>37</v>
      </c>
      <c r="D11" s="23">
        <v>433</v>
      </c>
      <c r="E11" s="23">
        <v>278</v>
      </c>
      <c r="F11" s="24" t="s">
        <v>38</v>
      </c>
      <c r="G11" s="25">
        <v>257696</v>
      </c>
      <c r="H11" s="19">
        <v>0</v>
      </c>
      <c r="I11" s="19">
        <v>0</v>
      </c>
      <c r="J11" s="16">
        <v>0</v>
      </c>
      <c r="K11" s="17">
        <v>0</v>
      </c>
      <c r="L11" s="40">
        <v>0</v>
      </c>
      <c r="M11" s="40">
        <v>0</v>
      </c>
      <c r="N11" s="17">
        <v>0</v>
      </c>
      <c r="O11" s="16">
        <v>0</v>
      </c>
      <c r="P11" s="51">
        <v>0</v>
      </c>
      <c r="Q11" s="19">
        <v>220000</v>
      </c>
      <c r="R11" s="63"/>
      <c r="S11" s="63"/>
      <c r="T11" s="63"/>
      <c r="U11" s="22">
        <v>37696</v>
      </c>
    </row>
    <row r="12" spans="1:21" s="5" customFormat="1" ht="73.5" customHeight="1">
      <c r="A12" s="14">
        <v>5</v>
      </c>
      <c r="B12" s="26"/>
      <c r="C12" s="22" t="s">
        <v>39</v>
      </c>
      <c r="D12" s="22">
        <v>2002</v>
      </c>
      <c r="E12" s="22">
        <v>1314</v>
      </c>
      <c r="F12" s="24" t="s">
        <v>40</v>
      </c>
      <c r="G12" s="25">
        <v>165195</v>
      </c>
      <c r="H12" s="19">
        <v>0</v>
      </c>
      <c r="I12" s="19">
        <v>0</v>
      </c>
      <c r="J12" s="16">
        <v>0</v>
      </c>
      <c r="K12" s="17">
        <v>0</v>
      </c>
      <c r="L12" s="40">
        <v>0</v>
      </c>
      <c r="M12" s="40">
        <v>0</v>
      </c>
      <c r="N12" s="17">
        <v>0</v>
      </c>
      <c r="O12" s="16">
        <v>0</v>
      </c>
      <c r="P12" s="51">
        <v>0</v>
      </c>
      <c r="Q12" s="19">
        <v>150000</v>
      </c>
      <c r="R12" s="63"/>
      <c r="S12" s="63"/>
      <c r="T12" s="63"/>
      <c r="U12" s="22">
        <v>15195</v>
      </c>
    </row>
    <row r="13" spans="1:21" s="5" customFormat="1" ht="73.5" customHeight="1">
      <c r="A13" s="14">
        <v>6</v>
      </c>
      <c r="B13" s="27" t="s">
        <v>41</v>
      </c>
      <c r="C13" s="22" t="s">
        <v>42</v>
      </c>
      <c r="D13" s="23">
        <v>387</v>
      </c>
      <c r="E13" s="23">
        <v>236</v>
      </c>
      <c r="F13" s="28" t="s">
        <v>43</v>
      </c>
      <c r="G13" s="25">
        <v>200189</v>
      </c>
      <c r="H13" s="19">
        <v>0</v>
      </c>
      <c r="I13" s="19">
        <v>0</v>
      </c>
      <c r="J13" s="16">
        <v>0</v>
      </c>
      <c r="K13" s="17">
        <v>0</v>
      </c>
      <c r="L13" s="40">
        <v>0</v>
      </c>
      <c r="M13" s="40">
        <v>0</v>
      </c>
      <c r="N13" s="17">
        <v>0</v>
      </c>
      <c r="O13" s="16">
        <v>0</v>
      </c>
      <c r="P13" s="51">
        <v>0</v>
      </c>
      <c r="Q13" s="19">
        <v>200000</v>
      </c>
      <c r="R13" s="64"/>
      <c r="S13" s="63"/>
      <c r="T13" s="63"/>
      <c r="U13" s="23">
        <v>189</v>
      </c>
    </row>
    <row r="14" spans="1:21" s="5" customFormat="1" ht="73.5" customHeight="1">
      <c r="A14" s="14">
        <v>7</v>
      </c>
      <c r="B14" s="27"/>
      <c r="C14" s="22" t="s">
        <v>44</v>
      </c>
      <c r="D14" s="23">
        <v>613</v>
      </c>
      <c r="E14" s="23">
        <v>314</v>
      </c>
      <c r="F14" s="28" t="s">
        <v>45</v>
      </c>
      <c r="G14" s="25">
        <v>100597</v>
      </c>
      <c r="H14" s="19">
        <v>0</v>
      </c>
      <c r="I14" s="19">
        <v>0</v>
      </c>
      <c r="J14" s="16">
        <v>0</v>
      </c>
      <c r="K14" s="17">
        <v>0</v>
      </c>
      <c r="L14" s="40">
        <v>0</v>
      </c>
      <c r="M14" s="40">
        <v>0</v>
      </c>
      <c r="N14" s="17">
        <v>0</v>
      </c>
      <c r="O14" s="16">
        <v>0</v>
      </c>
      <c r="P14" s="51">
        <v>0</v>
      </c>
      <c r="Q14" s="19">
        <v>100000</v>
      </c>
      <c r="R14" s="64"/>
      <c r="S14" s="63"/>
      <c r="T14" s="63"/>
      <c r="U14" s="23">
        <v>597</v>
      </c>
    </row>
    <row r="15" spans="1:21" s="5" customFormat="1" ht="73.5" customHeight="1">
      <c r="A15" s="14">
        <v>8</v>
      </c>
      <c r="B15" s="27"/>
      <c r="C15" s="22" t="s">
        <v>46</v>
      </c>
      <c r="D15" s="23">
        <v>1365</v>
      </c>
      <c r="E15" s="23">
        <v>769</v>
      </c>
      <c r="F15" s="28" t="s">
        <v>47</v>
      </c>
      <c r="G15" s="25">
        <v>209350</v>
      </c>
      <c r="H15" s="19">
        <v>0</v>
      </c>
      <c r="I15" s="19">
        <v>0</v>
      </c>
      <c r="J15" s="16">
        <v>0</v>
      </c>
      <c r="K15" s="17">
        <v>0</v>
      </c>
      <c r="L15" s="40">
        <v>0</v>
      </c>
      <c r="M15" s="40">
        <v>0</v>
      </c>
      <c r="N15" s="17">
        <v>0</v>
      </c>
      <c r="O15" s="16">
        <v>0</v>
      </c>
      <c r="P15" s="51">
        <v>0</v>
      </c>
      <c r="Q15" s="19">
        <v>200000</v>
      </c>
      <c r="R15" s="64"/>
      <c r="S15" s="63"/>
      <c r="T15" s="63"/>
      <c r="U15" s="23">
        <v>9350</v>
      </c>
    </row>
    <row r="16" spans="1:21" s="5" customFormat="1" ht="73.5" customHeight="1">
      <c r="A16" s="14">
        <v>9</v>
      </c>
      <c r="B16" s="27"/>
      <c r="C16" s="22" t="s">
        <v>48</v>
      </c>
      <c r="D16" s="23">
        <v>912</v>
      </c>
      <c r="E16" s="23">
        <v>587</v>
      </c>
      <c r="F16" s="28" t="s">
        <v>49</v>
      </c>
      <c r="G16" s="25">
        <v>100396</v>
      </c>
      <c r="H16" s="19">
        <v>0</v>
      </c>
      <c r="I16" s="19">
        <v>0</v>
      </c>
      <c r="J16" s="16">
        <v>0</v>
      </c>
      <c r="K16" s="17">
        <v>0</v>
      </c>
      <c r="L16" s="40">
        <v>0</v>
      </c>
      <c r="M16" s="40">
        <v>0</v>
      </c>
      <c r="N16" s="17">
        <v>0</v>
      </c>
      <c r="O16" s="16">
        <v>0</v>
      </c>
      <c r="P16" s="51">
        <v>0</v>
      </c>
      <c r="Q16" s="19">
        <v>100000</v>
      </c>
      <c r="R16" s="64"/>
      <c r="S16" s="63"/>
      <c r="T16" s="63"/>
      <c r="U16" s="23">
        <v>396</v>
      </c>
    </row>
    <row r="17" spans="1:21" s="5" customFormat="1" ht="73.5" customHeight="1">
      <c r="A17" s="14">
        <v>10</v>
      </c>
      <c r="B17" s="29" t="s">
        <v>50</v>
      </c>
      <c r="C17" s="27" t="s">
        <v>51</v>
      </c>
      <c r="D17" s="30">
        <v>1126</v>
      </c>
      <c r="E17" s="31">
        <v>732</v>
      </c>
      <c r="F17" s="32" t="s">
        <v>52</v>
      </c>
      <c r="G17" s="33">
        <v>260938</v>
      </c>
      <c r="H17" s="19">
        <v>0</v>
      </c>
      <c r="I17" s="19">
        <v>0</v>
      </c>
      <c r="J17" s="16">
        <v>0</v>
      </c>
      <c r="K17" s="17">
        <v>0</v>
      </c>
      <c r="L17" s="40">
        <v>0</v>
      </c>
      <c r="M17" s="40">
        <v>0</v>
      </c>
      <c r="N17" s="17">
        <v>0</v>
      </c>
      <c r="O17" s="16">
        <v>0</v>
      </c>
      <c r="P17" s="51">
        <v>0</v>
      </c>
      <c r="Q17" s="19">
        <v>250000</v>
      </c>
      <c r="R17" s="24"/>
      <c r="S17" s="24"/>
      <c r="T17" s="24"/>
      <c r="U17" s="65">
        <v>10938</v>
      </c>
    </row>
    <row r="18" spans="1:21" s="5" customFormat="1" ht="73.5" customHeight="1">
      <c r="A18" s="14">
        <v>11</v>
      </c>
      <c r="B18" s="29"/>
      <c r="C18" s="34" t="s">
        <v>53</v>
      </c>
      <c r="D18" s="30">
        <v>395</v>
      </c>
      <c r="E18" s="30">
        <v>257</v>
      </c>
      <c r="F18" s="24" t="s">
        <v>54</v>
      </c>
      <c r="G18" s="27">
        <v>220182</v>
      </c>
      <c r="H18" s="19">
        <v>0</v>
      </c>
      <c r="I18" s="19">
        <v>0</v>
      </c>
      <c r="J18" s="16">
        <v>0</v>
      </c>
      <c r="K18" s="17">
        <v>0</v>
      </c>
      <c r="L18" s="40">
        <v>0</v>
      </c>
      <c r="M18" s="40">
        <v>0</v>
      </c>
      <c r="N18" s="17">
        <v>0</v>
      </c>
      <c r="O18" s="16">
        <v>0</v>
      </c>
      <c r="P18" s="51">
        <v>0</v>
      </c>
      <c r="Q18" s="19">
        <v>220000</v>
      </c>
      <c r="R18" s="66"/>
      <c r="S18" s="66"/>
      <c r="T18" s="66"/>
      <c r="U18" s="65">
        <f aca="true" t="shared" si="0" ref="U17:U20">G18-Q18</f>
        <v>182</v>
      </c>
    </row>
    <row r="19" spans="1:21" s="5" customFormat="1" ht="73.5" customHeight="1">
      <c r="A19" s="14">
        <v>12</v>
      </c>
      <c r="B19" s="29"/>
      <c r="C19" s="27" t="s">
        <v>55</v>
      </c>
      <c r="D19" s="31">
        <v>1286</v>
      </c>
      <c r="E19" s="31">
        <v>836</v>
      </c>
      <c r="F19" s="32" t="s">
        <v>56</v>
      </c>
      <c r="G19" s="33">
        <v>279851</v>
      </c>
      <c r="H19" s="19">
        <v>0</v>
      </c>
      <c r="I19" s="19">
        <v>0</v>
      </c>
      <c r="J19" s="16">
        <v>0</v>
      </c>
      <c r="K19" s="17">
        <v>0</v>
      </c>
      <c r="L19" s="40">
        <v>0</v>
      </c>
      <c r="M19" s="40">
        <v>0</v>
      </c>
      <c r="N19" s="17">
        <v>0</v>
      </c>
      <c r="O19" s="16">
        <v>0</v>
      </c>
      <c r="P19" s="51">
        <v>0</v>
      </c>
      <c r="Q19" s="19">
        <v>250000</v>
      </c>
      <c r="R19" s="43"/>
      <c r="S19" s="43"/>
      <c r="T19" s="28"/>
      <c r="U19" s="65">
        <f t="shared" si="0"/>
        <v>29851</v>
      </c>
    </row>
    <row r="20" spans="1:21" s="5" customFormat="1" ht="73.5" customHeight="1">
      <c r="A20" s="14">
        <v>13</v>
      </c>
      <c r="B20" s="29"/>
      <c r="C20" s="27" t="s">
        <v>57</v>
      </c>
      <c r="D20" s="30">
        <v>2490</v>
      </c>
      <c r="E20" s="31">
        <v>1619</v>
      </c>
      <c r="F20" s="32" t="s">
        <v>58</v>
      </c>
      <c r="G20" s="35">
        <v>140607</v>
      </c>
      <c r="H20" s="19">
        <v>0</v>
      </c>
      <c r="I20" s="19">
        <v>0</v>
      </c>
      <c r="J20" s="16">
        <v>0</v>
      </c>
      <c r="K20" s="17">
        <v>0</v>
      </c>
      <c r="L20" s="40">
        <v>0</v>
      </c>
      <c r="M20" s="40">
        <v>0</v>
      </c>
      <c r="N20" s="17">
        <v>0</v>
      </c>
      <c r="O20" s="16">
        <v>0</v>
      </c>
      <c r="P20" s="51">
        <v>0</v>
      </c>
      <c r="Q20" s="19">
        <v>137595</v>
      </c>
      <c r="R20" s="66"/>
      <c r="S20" s="66"/>
      <c r="T20" s="66"/>
      <c r="U20" s="65">
        <f t="shared" si="0"/>
        <v>3012</v>
      </c>
    </row>
    <row r="21" spans="1:21" s="6" customFormat="1" ht="73.5" customHeight="1">
      <c r="A21" s="14">
        <v>14</v>
      </c>
      <c r="B21" s="21" t="s">
        <v>59</v>
      </c>
      <c r="C21" s="27" t="s">
        <v>60</v>
      </c>
      <c r="D21" s="27">
        <v>1567</v>
      </c>
      <c r="E21" s="27">
        <v>900</v>
      </c>
      <c r="F21" s="36" t="s">
        <v>61</v>
      </c>
      <c r="G21" s="37">
        <v>397360</v>
      </c>
      <c r="H21" s="19">
        <v>0</v>
      </c>
      <c r="I21" s="19">
        <v>0</v>
      </c>
      <c r="J21" s="16">
        <v>0</v>
      </c>
      <c r="K21" s="17">
        <v>0</v>
      </c>
      <c r="L21" s="40">
        <v>0</v>
      </c>
      <c r="M21" s="40">
        <v>0</v>
      </c>
      <c r="N21" s="17">
        <v>0</v>
      </c>
      <c r="O21" s="16">
        <v>0</v>
      </c>
      <c r="P21" s="51">
        <v>0</v>
      </c>
      <c r="Q21" s="19">
        <v>150000</v>
      </c>
      <c r="R21" s="67"/>
      <c r="S21" s="67"/>
      <c r="T21" s="67"/>
      <c r="U21" s="22">
        <v>247360</v>
      </c>
    </row>
    <row r="22" spans="1:21" s="6" customFormat="1" ht="73.5" customHeight="1">
      <c r="A22" s="14">
        <v>15</v>
      </c>
      <c r="B22" s="38"/>
      <c r="C22" s="27" t="s">
        <v>62</v>
      </c>
      <c r="D22" s="27">
        <v>1293</v>
      </c>
      <c r="E22" s="27">
        <v>700</v>
      </c>
      <c r="F22" s="24" t="s">
        <v>63</v>
      </c>
      <c r="G22" s="34">
        <v>114726</v>
      </c>
      <c r="H22" s="19">
        <v>0</v>
      </c>
      <c r="I22" s="19">
        <v>0</v>
      </c>
      <c r="J22" s="16">
        <v>0</v>
      </c>
      <c r="K22" s="17">
        <v>0</v>
      </c>
      <c r="L22" s="40">
        <v>0</v>
      </c>
      <c r="M22" s="40">
        <v>0</v>
      </c>
      <c r="N22" s="17">
        <v>0</v>
      </c>
      <c r="O22" s="16">
        <v>0</v>
      </c>
      <c r="P22" s="51">
        <v>0</v>
      </c>
      <c r="Q22" s="19">
        <v>100000</v>
      </c>
      <c r="R22" s="67"/>
      <c r="S22" s="67"/>
      <c r="T22" s="67"/>
      <c r="U22" s="34">
        <v>14726</v>
      </c>
    </row>
    <row r="23" spans="1:21" s="6" customFormat="1" ht="103.5" customHeight="1">
      <c r="A23" s="14">
        <v>16</v>
      </c>
      <c r="B23" s="26"/>
      <c r="C23" s="27" t="s">
        <v>64</v>
      </c>
      <c r="D23" s="27">
        <v>366</v>
      </c>
      <c r="E23" s="27">
        <v>210</v>
      </c>
      <c r="F23" s="24" t="s">
        <v>65</v>
      </c>
      <c r="G23" s="39">
        <v>100130</v>
      </c>
      <c r="H23" s="19">
        <v>0</v>
      </c>
      <c r="I23" s="19">
        <v>0</v>
      </c>
      <c r="J23" s="16">
        <v>0</v>
      </c>
      <c r="K23" s="17">
        <v>0</v>
      </c>
      <c r="L23" s="40">
        <v>0</v>
      </c>
      <c r="M23" s="40">
        <v>0</v>
      </c>
      <c r="N23" s="17">
        <v>0</v>
      </c>
      <c r="O23" s="16">
        <v>0</v>
      </c>
      <c r="P23" s="51">
        <v>0</v>
      </c>
      <c r="Q23" s="19">
        <v>100000</v>
      </c>
      <c r="R23" s="67"/>
      <c r="S23" s="67"/>
      <c r="T23" s="67"/>
      <c r="U23" s="39">
        <v>130</v>
      </c>
    </row>
    <row r="24" spans="1:21" s="6" customFormat="1" ht="73.5" customHeight="1">
      <c r="A24" s="14">
        <v>17</v>
      </c>
      <c r="B24" s="27" t="s">
        <v>66</v>
      </c>
      <c r="C24" s="16" t="s">
        <v>67</v>
      </c>
      <c r="D24" s="27">
        <v>633</v>
      </c>
      <c r="E24" s="27">
        <v>422</v>
      </c>
      <c r="F24" s="28" t="s">
        <v>68</v>
      </c>
      <c r="G24" s="40">
        <v>463319</v>
      </c>
      <c r="H24" s="19">
        <v>0</v>
      </c>
      <c r="I24" s="19">
        <v>0</v>
      </c>
      <c r="J24" s="16">
        <v>0</v>
      </c>
      <c r="K24" s="17">
        <v>0</v>
      </c>
      <c r="L24" s="40">
        <v>0</v>
      </c>
      <c r="M24" s="40">
        <v>0</v>
      </c>
      <c r="N24" s="17">
        <v>0</v>
      </c>
      <c r="O24" s="16">
        <v>0</v>
      </c>
      <c r="P24" s="51">
        <v>0</v>
      </c>
      <c r="Q24" s="19">
        <v>250000</v>
      </c>
      <c r="R24" s="68"/>
      <c r="S24" s="43"/>
      <c r="T24" s="43"/>
      <c r="U24" s="69">
        <v>213319</v>
      </c>
    </row>
    <row r="25" spans="1:21" s="6" customFormat="1" ht="73.5" customHeight="1">
      <c r="A25" s="14">
        <v>18</v>
      </c>
      <c r="B25" s="27"/>
      <c r="C25" s="16" t="s">
        <v>69</v>
      </c>
      <c r="D25" s="27">
        <v>814</v>
      </c>
      <c r="E25" s="27">
        <v>542</v>
      </c>
      <c r="F25" s="28" t="s">
        <v>70</v>
      </c>
      <c r="G25" s="40">
        <v>116475</v>
      </c>
      <c r="H25" s="16">
        <v>0</v>
      </c>
      <c r="I25" s="27">
        <v>0</v>
      </c>
      <c r="J25" s="27">
        <v>0</v>
      </c>
      <c r="K25" s="28">
        <v>0</v>
      </c>
      <c r="L25" s="40">
        <v>0</v>
      </c>
      <c r="M25" s="16">
        <v>0</v>
      </c>
      <c r="N25" s="27">
        <v>0</v>
      </c>
      <c r="O25" s="27">
        <v>0</v>
      </c>
      <c r="P25" s="28">
        <v>0</v>
      </c>
      <c r="Q25" s="40">
        <v>100000</v>
      </c>
      <c r="R25" s="16"/>
      <c r="S25" s="27"/>
      <c r="T25" s="27"/>
      <c r="U25" s="28">
        <v>16475</v>
      </c>
    </row>
    <row r="26" spans="1:21" s="6" customFormat="1" ht="73.5" customHeight="1">
      <c r="A26" s="14">
        <v>19</v>
      </c>
      <c r="B26" s="27"/>
      <c r="C26" s="16" t="s">
        <v>71</v>
      </c>
      <c r="D26" s="27">
        <v>583</v>
      </c>
      <c r="E26" s="17">
        <v>388</v>
      </c>
      <c r="F26" s="28" t="s">
        <v>72</v>
      </c>
      <c r="G26" s="40">
        <v>154437</v>
      </c>
      <c r="H26" s="19">
        <v>0</v>
      </c>
      <c r="I26" s="19">
        <v>0</v>
      </c>
      <c r="J26" s="16">
        <v>0</v>
      </c>
      <c r="K26" s="17">
        <v>0</v>
      </c>
      <c r="L26" s="40">
        <v>0</v>
      </c>
      <c r="M26" s="40">
        <v>0</v>
      </c>
      <c r="N26" s="17">
        <v>0</v>
      </c>
      <c r="O26" s="16">
        <v>0</v>
      </c>
      <c r="P26" s="51">
        <v>0</v>
      </c>
      <c r="Q26" s="19">
        <v>100000</v>
      </c>
      <c r="R26" s="68"/>
      <c r="S26" s="43"/>
      <c r="T26" s="43"/>
      <c r="U26" s="69">
        <v>54437</v>
      </c>
    </row>
    <row r="27" spans="1:21" s="5" customFormat="1" ht="73.5" customHeight="1">
      <c r="A27" s="14">
        <v>20</v>
      </c>
      <c r="B27" s="27" t="s">
        <v>73</v>
      </c>
      <c r="C27" s="22" t="s">
        <v>74</v>
      </c>
      <c r="D27" s="23">
        <v>1401</v>
      </c>
      <c r="E27" s="23">
        <v>920</v>
      </c>
      <c r="F27" s="41" t="s">
        <v>75</v>
      </c>
      <c r="G27" s="25">
        <v>250585</v>
      </c>
      <c r="H27" s="19">
        <v>0</v>
      </c>
      <c r="I27" s="19">
        <v>0</v>
      </c>
      <c r="J27" s="16">
        <v>0</v>
      </c>
      <c r="K27" s="17">
        <v>0</v>
      </c>
      <c r="L27" s="40">
        <v>0</v>
      </c>
      <c r="M27" s="40">
        <v>0</v>
      </c>
      <c r="N27" s="17">
        <v>0</v>
      </c>
      <c r="O27" s="16">
        <v>0</v>
      </c>
      <c r="P27" s="51">
        <v>0</v>
      </c>
      <c r="Q27" s="19">
        <v>200000</v>
      </c>
      <c r="R27" s="64"/>
      <c r="S27" s="63"/>
      <c r="T27" s="63"/>
      <c r="U27" s="23">
        <v>50585</v>
      </c>
    </row>
    <row r="28" spans="1:21" s="5" customFormat="1" ht="73.5" customHeight="1">
      <c r="A28" s="14">
        <v>21</v>
      </c>
      <c r="B28" s="27"/>
      <c r="C28" s="22" t="s">
        <v>76</v>
      </c>
      <c r="D28" s="23">
        <v>1121</v>
      </c>
      <c r="E28" s="23">
        <v>730</v>
      </c>
      <c r="F28" s="41" t="s">
        <v>77</v>
      </c>
      <c r="G28" s="25">
        <v>109486</v>
      </c>
      <c r="H28" s="19">
        <v>0</v>
      </c>
      <c r="I28" s="19">
        <v>0</v>
      </c>
      <c r="J28" s="16">
        <v>0</v>
      </c>
      <c r="K28" s="17">
        <v>0</v>
      </c>
      <c r="L28" s="40">
        <v>0</v>
      </c>
      <c r="M28" s="40">
        <v>0</v>
      </c>
      <c r="N28" s="17">
        <v>0</v>
      </c>
      <c r="O28" s="16">
        <v>0</v>
      </c>
      <c r="P28" s="51">
        <v>0</v>
      </c>
      <c r="Q28" s="19">
        <v>100000</v>
      </c>
      <c r="R28" s="64"/>
      <c r="S28" s="63"/>
      <c r="T28" s="63"/>
      <c r="U28" s="23">
        <v>9486</v>
      </c>
    </row>
    <row r="29" spans="1:21" s="5" customFormat="1" ht="73.5" customHeight="1">
      <c r="A29" s="14">
        <v>22</v>
      </c>
      <c r="B29" s="27" t="s">
        <v>78</v>
      </c>
      <c r="C29" s="22" t="s">
        <v>79</v>
      </c>
      <c r="D29" s="22">
        <v>650</v>
      </c>
      <c r="E29" s="22">
        <v>240</v>
      </c>
      <c r="F29" s="28" t="s">
        <v>80</v>
      </c>
      <c r="G29" s="22">
        <v>143608</v>
      </c>
      <c r="H29" s="19">
        <v>0</v>
      </c>
      <c r="I29" s="19">
        <v>0</v>
      </c>
      <c r="J29" s="16">
        <v>0</v>
      </c>
      <c r="K29" s="17">
        <v>0</v>
      </c>
      <c r="L29" s="40">
        <v>0</v>
      </c>
      <c r="M29" s="40">
        <v>0</v>
      </c>
      <c r="N29" s="17">
        <v>0</v>
      </c>
      <c r="O29" s="16">
        <v>0</v>
      </c>
      <c r="P29" s="51">
        <v>0</v>
      </c>
      <c r="Q29" s="19">
        <v>100000</v>
      </c>
      <c r="R29" s="70"/>
      <c r="S29" s="70"/>
      <c r="T29" s="70"/>
      <c r="U29" s="71">
        <v>43608</v>
      </c>
    </row>
    <row r="30" spans="1:21" s="5" customFormat="1" ht="73.5" customHeight="1">
      <c r="A30" s="14">
        <v>23</v>
      </c>
      <c r="B30" s="27"/>
      <c r="C30" s="22" t="s">
        <v>81</v>
      </c>
      <c r="D30" s="22">
        <v>714</v>
      </c>
      <c r="E30" s="22">
        <v>201</v>
      </c>
      <c r="F30" s="42" t="s">
        <v>82</v>
      </c>
      <c r="G30" s="22">
        <v>150371</v>
      </c>
      <c r="H30" s="19">
        <v>0</v>
      </c>
      <c r="I30" s="19">
        <v>0</v>
      </c>
      <c r="J30" s="16">
        <v>0</v>
      </c>
      <c r="K30" s="17">
        <v>0</v>
      </c>
      <c r="L30" s="40">
        <v>0</v>
      </c>
      <c r="M30" s="40">
        <v>0</v>
      </c>
      <c r="N30" s="17">
        <v>0</v>
      </c>
      <c r="O30" s="16">
        <v>0</v>
      </c>
      <c r="P30" s="51">
        <v>0</v>
      </c>
      <c r="Q30" s="19">
        <v>150000</v>
      </c>
      <c r="R30" s="70"/>
      <c r="S30" s="63"/>
      <c r="T30" s="70"/>
      <c r="U30" s="22">
        <v>371</v>
      </c>
    </row>
    <row r="31" spans="1:21" s="5" customFormat="1" ht="73.5" customHeight="1">
      <c r="A31" s="14">
        <v>24</v>
      </c>
      <c r="B31" s="27"/>
      <c r="C31" s="22" t="s">
        <v>83</v>
      </c>
      <c r="D31" s="22">
        <v>358</v>
      </c>
      <c r="E31" s="22">
        <v>110</v>
      </c>
      <c r="F31" s="42" t="s">
        <v>84</v>
      </c>
      <c r="G31" s="22">
        <v>221084</v>
      </c>
      <c r="H31" s="19">
        <v>0</v>
      </c>
      <c r="I31" s="19">
        <v>0</v>
      </c>
      <c r="J31" s="16">
        <v>0</v>
      </c>
      <c r="K31" s="17">
        <v>0</v>
      </c>
      <c r="L31" s="40">
        <v>0</v>
      </c>
      <c r="M31" s="40">
        <v>0</v>
      </c>
      <c r="N31" s="17">
        <v>0</v>
      </c>
      <c r="O31" s="16">
        <v>0</v>
      </c>
      <c r="P31" s="51">
        <v>0</v>
      </c>
      <c r="Q31" s="19">
        <v>220000</v>
      </c>
      <c r="R31" s="70"/>
      <c r="S31" s="70"/>
      <c r="T31" s="70"/>
      <c r="U31" s="71">
        <v>1084</v>
      </c>
    </row>
    <row r="32" spans="1:21" s="5" customFormat="1" ht="73.5" customHeight="1">
      <c r="A32" s="14">
        <v>25</v>
      </c>
      <c r="B32" s="34" t="s">
        <v>85</v>
      </c>
      <c r="C32" s="22" t="s">
        <v>86</v>
      </c>
      <c r="D32" s="23">
        <v>1098</v>
      </c>
      <c r="E32" s="23">
        <v>766</v>
      </c>
      <c r="F32" s="41" t="s">
        <v>87</v>
      </c>
      <c r="G32" s="25">
        <v>107998</v>
      </c>
      <c r="H32" s="19">
        <v>0</v>
      </c>
      <c r="I32" s="19">
        <v>0</v>
      </c>
      <c r="J32" s="16">
        <v>0</v>
      </c>
      <c r="K32" s="17">
        <v>0</v>
      </c>
      <c r="L32" s="40">
        <v>0</v>
      </c>
      <c r="M32" s="40">
        <v>0</v>
      </c>
      <c r="N32" s="17">
        <v>0</v>
      </c>
      <c r="O32" s="16">
        <v>0</v>
      </c>
      <c r="P32" s="51">
        <v>0</v>
      </c>
      <c r="Q32" s="19">
        <v>100000</v>
      </c>
      <c r="R32" s="64"/>
      <c r="S32" s="63"/>
      <c r="T32" s="63"/>
      <c r="U32" s="23">
        <v>7998</v>
      </c>
    </row>
    <row r="33" spans="1:21" s="5" customFormat="1" ht="73.5" customHeight="1">
      <c r="A33" s="14">
        <v>26</v>
      </c>
      <c r="B33" s="34"/>
      <c r="C33" s="22" t="s">
        <v>88</v>
      </c>
      <c r="D33" s="23">
        <v>1547</v>
      </c>
      <c r="E33" s="23">
        <v>1006</v>
      </c>
      <c r="F33" s="43" t="s">
        <v>89</v>
      </c>
      <c r="G33" s="25">
        <v>121403</v>
      </c>
      <c r="H33" s="19">
        <v>0</v>
      </c>
      <c r="I33" s="19">
        <v>0</v>
      </c>
      <c r="J33" s="16">
        <v>0</v>
      </c>
      <c r="K33" s="17">
        <v>0</v>
      </c>
      <c r="L33" s="40">
        <v>0</v>
      </c>
      <c r="M33" s="40">
        <v>0</v>
      </c>
      <c r="N33" s="17">
        <v>0</v>
      </c>
      <c r="O33" s="16">
        <v>0</v>
      </c>
      <c r="P33" s="51">
        <v>0</v>
      </c>
      <c r="Q33" s="19">
        <v>100000</v>
      </c>
      <c r="R33" s="64"/>
      <c r="S33" s="63"/>
      <c r="T33" s="63"/>
      <c r="U33" s="23">
        <v>21403</v>
      </c>
    </row>
    <row r="34" spans="1:21" s="5" customFormat="1" ht="73.5" customHeight="1">
      <c r="A34" s="14">
        <v>27</v>
      </c>
      <c r="B34" s="34"/>
      <c r="C34" s="22" t="s">
        <v>90</v>
      </c>
      <c r="D34" s="23">
        <v>732</v>
      </c>
      <c r="E34" s="23">
        <v>352</v>
      </c>
      <c r="F34" s="41" t="s">
        <v>91</v>
      </c>
      <c r="G34" s="25">
        <v>250571</v>
      </c>
      <c r="H34" s="19">
        <v>0</v>
      </c>
      <c r="I34" s="19">
        <v>0</v>
      </c>
      <c r="J34" s="16">
        <v>0</v>
      </c>
      <c r="K34" s="17">
        <v>0</v>
      </c>
      <c r="L34" s="40">
        <v>0</v>
      </c>
      <c r="M34" s="40">
        <v>0</v>
      </c>
      <c r="N34" s="17">
        <v>0</v>
      </c>
      <c r="O34" s="16">
        <v>0</v>
      </c>
      <c r="P34" s="51">
        <v>0</v>
      </c>
      <c r="Q34" s="19">
        <v>250000</v>
      </c>
      <c r="R34" s="64"/>
      <c r="S34" s="63"/>
      <c r="T34" s="63"/>
      <c r="U34" s="23">
        <v>571</v>
      </c>
    </row>
    <row r="35" spans="1:21" s="5" customFormat="1" ht="73.5" customHeight="1">
      <c r="A35" s="14">
        <v>28</v>
      </c>
      <c r="B35" s="34"/>
      <c r="C35" s="22" t="s">
        <v>92</v>
      </c>
      <c r="D35" s="23">
        <v>1663</v>
      </c>
      <c r="E35" s="23">
        <v>1000</v>
      </c>
      <c r="F35" s="41" t="s">
        <v>93</v>
      </c>
      <c r="G35" s="23">
        <v>257442</v>
      </c>
      <c r="H35" s="19">
        <v>0</v>
      </c>
      <c r="I35" s="19">
        <v>0</v>
      </c>
      <c r="J35" s="16">
        <v>0</v>
      </c>
      <c r="K35" s="17">
        <v>0</v>
      </c>
      <c r="L35" s="40">
        <v>0</v>
      </c>
      <c r="M35" s="40">
        <v>0</v>
      </c>
      <c r="N35" s="17">
        <v>0</v>
      </c>
      <c r="O35" s="16">
        <v>0</v>
      </c>
      <c r="P35" s="51">
        <v>0</v>
      </c>
      <c r="Q35" s="19">
        <v>220000</v>
      </c>
      <c r="R35" s="64"/>
      <c r="S35" s="63"/>
      <c r="T35" s="63"/>
      <c r="U35" s="23">
        <v>37442</v>
      </c>
    </row>
    <row r="36" spans="1:21" s="5" customFormat="1" ht="73.5" customHeight="1">
      <c r="A36" s="14">
        <v>29</v>
      </c>
      <c r="B36" s="34"/>
      <c r="C36" s="22" t="s">
        <v>94</v>
      </c>
      <c r="D36" s="23">
        <v>2145</v>
      </c>
      <c r="E36" s="23">
        <v>1392</v>
      </c>
      <c r="F36" s="44" t="s">
        <v>95</v>
      </c>
      <c r="G36" s="25">
        <v>298079</v>
      </c>
      <c r="H36" s="19">
        <v>0</v>
      </c>
      <c r="I36" s="19">
        <v>0</v>
      </c>
      <c r="J36" s="16">
        <v>0</v>
      </c>
      <c r="K36" s="17">
        <v>0</v>
      </c>
      <c r="L36" s="40">
        <v>0</v>
      </c>
      <c r="M36" s="40">
        <v>0</v>
      </c>
      <c r="N36" s="17">
        <v>0</v>
      </c>
      <c r="O36" s="16">
        <v>0</v>
      </c>
      <c r="P36" s="51">
        <v>0</v>
      </c>
      <c r="Q36" s="19">
        <v>250000</v>
      </c>
      <c r="R36" s="64"/>
      <c r="S36" s="63"/>
      <c r="T36" s="63"/>
      <c r="U36" s="23">
        <v>48079</v>
      </c>
    </row>
    <row r="37" spans="1:21" s="5" customFormat="1" ht="73.5" customHeight="1">
      <c r="A37" s="14">
        <v>30</v>
      </c>
      <c r="B37" s="15" t="s">
        <v>96</v>
      </c>
      <c r="C37" s="17" t="s">
        <v>97</v>
      </c>
      <c r="D37" s="17">
        <v>1260</v>
      </c>
      <c r="E37" s="17">
        <v>756</v>
      </c>
      <c r="F37" s="43" t="s">
        <v>98</v>
      </c>
      <c r="G37" s="17">
        <v>200119</v>
      </c>
      <c r="H37" s="19">
        <v>0</v>
      </c>
      <c r="I37" s="19">
        <v>0</v>
      </c>
      <c r="J37" s="16">
        <v>0</v>
      </c>
      <c r="K37" s="17">
        <v>0</v>
      </c>
      <c r="L37" s="40">
        <v>0</v>
      </c>
      <c r="M37" s="40">
        <v>0</v>
      </c>
      <c r="N37" s="17">
        <v>0</v>
      </c>
      <c r="O37" s="16">
        <v>0</v>
      </c>
      <c r="P37" s="51">
        <v>0</v>
      </c>
      <c r="Q37" s="19">
        <v>200000</v>
      </c>
      <c r="R37" s="43"/>
      <c r="S37" s="43"/>
      <c r="T37" s="43"/>
      <c r="U37" s="17">
        <v>119</v>
      </c>
    </row>
    <row r="38" spans="1:21" s="5" customFormat="1" ht="73.5" customHeight="1">
      <c r="A38" s="14">
        <v>31</v>
      </c>
      <c r="B38" s="27" t="s">
        <v>99</v>
      </c>
      <c r="C38" s="17" t="s">
        <v>100</v>
      </c>
      <c r="D38" s="17">
        <v>495</v>
      </c>
      <c r="E38" s="17">
        <v>332</v>
      </c>
      <c r="F38" s="43" t="s">
        <v>101</v>
      </c>
      <c r="G38" s="17">
        <v>218507</v>
      </c>
      <c r="H38" s="19">
        <v>0</v>
      </c>
      <c r="I38" s="19">
        <v>0</v>
      </c>
      <c r="J38" s="16">
        <v>0</v>
      </c>
      <c r="K38" s="17">
        <v>0</v>
      </c>
      <c r="L38" s="40">
        <v>0</v>
      </c>
      <c r="M38" s="40">
        <v>0</v>
      </c>
      <c r="N38" s="17">
        <v>0</v>
      </c>
      <c r="O38" s="16">
        <v>0</v>
      </c>
      <c r="P38" s="51">
        <v>0</v>
      </c>
      <c r="Q38" s="19">
        <v>200000</v>
      </c>
      <c r="R38" s="43"/>
      <c r="S38" s="43"/>
      <c r="T38" s="43"/>
      <c r="U38" s="17">
        <v>18507</v>
      </c>
    </row>
    <row r="39" spans="1:21" s="5" customFormat="1" ht="73.5" customHeight="1">
      <c r="A39" s="14">
        <v>32</v>
      </c>
      <c r="B39" s="27"/>
      <c r="C39" s="17" t="s">
        <v>102</v>
      </c>
      <c r="D39" s="17">
        <v>1127</v>
      </c>
      <c r="E39" s="17">
        <v>743</v>
      </c>
      <c r="F39" s="43" t="s">
        <v>103</v>
      </c>
      <c r="G39" s="17">
        <v>220728</v>
      </c>
      <c r="H39" s="19">
        <v>0</v>
      </c>
      <c r="I39" s="19">
        <v>0</v>
      </c>
      <c r="J39" s="16">
        <v>0</v>
      </c>
      <c r="K39" s="17">
        <v>0</v>
      </c>
      <c r="L39" s="40">
        <v>0</v>
      </c>
      <c r="M39" s="40">
        <v>0</v>
      </c>
      <c r="N39" s="17">
        <v>0</v>
      </c>
      <c r="O39" s="16">
        <v>0</v>
      </c>
      <c r="P39" s="51">
        <v>0</v>
      </c>
      <c r="Q39" s="19">
        <v>220000</v>
      </c>
      <c r="R39" s="43"/>
      <c r="S39" s="43"/>
      <c r="T39" s="43" t="s">
        <v>104</v>
      </c>
      <c r="U39" s="17">
        <v>728</v>
      </c>
    </row>
    <row r="40" spans="1:21" ht="42" customHeight="1">
      <c r="A40" s="45" t="s">
        <v>105</v>
      </c>
      <c r="B40" s="46"/>
      <c r="C40" s="47"/>
      <c r="D40" s="48"/>
      <c r="E40" s="48"/>
      <c r="F40" s="48"/>
      <c r="G40" s="49">
        <f>SUM(G8:G39)</f>
        <v>6332455</v>
      </c>
      <c r="H40" s="49">
        <f aca="true" t="shared" si="1" ref="H40:W40">SUM(H8:H39)</f>
        <v>0</v>
      </c>
      <c r="I40" s="49">
        <f t="shared" si="1"/>
        <v>0</v>
      </c>
      <c r="J40" s="49">
        <f t="shared" si="1"/>
        <v>0</v>
      </c>
      <c r="K40" s="49">
        <f t="shared" si="1"/>
        <v>0</v>
      </c>
      <c r="L40" s="49">
        <f t="shared" si="1"/>
        <v>0</v>
      </c>
      <c r="M40" s="49">
        <f t="shared" si="1"/>
        <v>0</v>
      </c>
      <c r="N40" s="49">
        <f t="shared" si="1"/>
        <v>0</v>
      </c>
      <c r="O40" s="49">
        <f t="shared" si="1"/>
        <v>0</v>
      </c>
      <c r="P40" s="49">
        <f t="shared" si="1"/>
        <v>0</v>
      </c>
      <c r="Q40" s="49">
        <f t="shared" si="1"/>
        <v>5407595</v>
      </c>
      <c r="R40" s="49">
        <f>SUM(R8:R39)</f>
        <v>0</v>
      </c>
      <c r="S40" s="49">
        <f>SUM(S8:S39)</f>
        <v>0</v>
      </c>
      <c r="T40" s="49">
        <f>SUM(T8:T39)</f>
        <v>0</v>
      </c>
      <c r="U40" s="49">
        <f>SUM(U8:U39)</f>
        <v>924860</v>
      </c>
    </row>
  </sheetData>
  <sheetProtection/>
  <mergeCells count="35">
    <mergeCell ref="A1:T1"/>
    <mergeCell ref="A2:Q2"/>
    <mergeCell ref="R2:S2"/>
    <mergeCell ref="A3:T3"/>
    <mergeCell ref="A4:S4"/>
    <mergeCell ref="B5:C5"/>
    <mergeCell ref="D5:E5"/>
    <mergeCell ref="H5:O5"/>
    <mergeCell ref="I6:K6"/>
    <mergeCell ref="L6:O6"/>
    <mergeCell ref="A40:C40"/>
    <mergeCell ref="A5:A7"/>
    <mergeCell ref="B6:B7"/>
    <mergeCell ref="B8:B10"/>
    <mergeCell ref="B11:B12"/>
    <mergeCell ref="B13:B16"/>
    <mergeCell ref="B17:B20"/>
    <mergeCell ref="B21:B23"/>
    <mergeCell ref="B24:B26"/>
    <mergeCell ref="B27:B28"/>
    <mergeCell ref="B29:B31"/>
    <mergeCell ref="B32:B36"/>
    <mergeCell ref="B38:B39"/>
    <mergeCell ref="C6:C7"/>
    <mergeCell ref="D6:D7"/>
    <mergeCell ref="E6:E7"/>
    <mergeCell ref="F5:F7"/>
    <mergeCell ref="G5:G7"/>
    <mergeCell ref="H6:H7"/>
    <mergeCell ref="P6:P7"/>
    <mergeCell ref="Q5:Q7"/>
    <mergeCell ref="R5:R7"/>
    <mergeCell ref="S5:S7"/>
    <mergeCell ref="T5:T7"/>
    <mergeCell ref="U5:U7"/>
  </mergeCells>
  <printOptions/>
  <pageMargins left="0.16" right="0.16" top="0.21" bottom="0.02" header="0.51" footer="0.51"/>
  <pageSetup fitToHeight="0" fitToWidth="1" horizontalDpi="600" verticalDpi="600" orientation="landscape" paperSize="9" scale="5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许倩倩</cp:lastModifiedBy>
  <cp:lastPrinted>2020-02-13T03:03:25Z</cp:lastPrinted>
  <dcterms:created xsi:type="dcterms:W3CDTF">1996-12-17T01:32:42Z</dcterms:created>
  <dcterms:modified xsi:type="dcterms:W3CDTF">2021-12-10T01:29:59Z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